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</sheets>
  <definedNames>
    <definedName name="_xlnm._FilterDatabase" localSheetId="0" hidden="1">'Данные для ввода на bus.gov.ru'!$A$1:$BZ$2</definedName>
  </definedNames>
  <calcPr calcId="145621"/>
</workbook>
</file>

<file path=xl/calcChain.xml><?xml version="1.0" encoding="utf-8"?>
<calcChain xmlns="http://schemas.openxmlformats.org/spreadsheetml/2006/main">
  <c r="F2" i="7" l="1"/>
  <c r="E2" i="7"/>
  <c r="D2" i="7"/>
  <c r="G2" i="7" s="1"/>
  <c r="C2" i="7"/>
  <c r="B2" i="7"/>
  <c r="D3" i="6"/>
  <c r="C3" i="6"/>
  <c r="B3" i="6"/>
  <c r="E3" i="6" s="1"/>
  <c r="F3" i="7" s="1"/>
  <c r="A3" i="6"/>
  <c r="D3" i="5"/>
  <c r="C3" i="5"/>
  <c r="B3" i="5"/>
  <c r="E3" i="5" s="1"/>
  <c r="E3" i="7" s="1"/>
  <c r="A3" i="5"/>
  <c r="D3" i="4"/>
  <c r="C3" i="4"/>
  <c r="B3" i="4"/>
  <c r="E3" i="4" s="1"/>
  <c r="D3" i="7" s="1"/>
  <c r="A3" i="4"/>
  <c r="D3" i="3"/>
  <c r="C3" i="7" s="1"/>
  <c r="C3" i="3"/>
  <c r="B3" i="3"/>
  <c r="A3" i="3"/>
  <c r="D3" i="2"/>
  <c r="C3" i="2"/>
  <c r="E3" i="2" s="1"/>
  <c r="B3" i="7" s="1"/>
  <c r="B3" i="2"/>
  <c r="A3" i="2"/>
  <c r="A3" i="7" s="1"/>
  <c r="G3" i="7" l="1"/>
</calcChain>
</file>

<file path=xl/sharedStrings.xml><?xml version="1.0" encoding="utf-8"?>
<sst xmlns="http://schemas.openxmlformats.org/spreadsheetml/2006/main" count="127" uniqueCount="71">
  <si>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</si>
  <si>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</si>
  <si>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</si>
  <si>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</si>
  <si>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</si>
  <si>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</si>
  <si>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</si>
  <si>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</si>
  <si>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</si>
  <si>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</si>
  <si>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</si>
  <si>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</si>
  <si>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</si>
  <si>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</si>
  <si>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</si>
  <si>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</si>
  <si>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</si>
  <si>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</si>
  <si>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</si>
  <si>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</si>
  <si>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</si>
  <si>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</si>
  <si>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</si>
  <si>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2281004298</t>
  </si>
  <si>
    <t>Троицкий район</t>
  </si>
  <si>
    <t>ДОУ</t>
  </si>
  <si>
    <t>МБДОУ "Троицкий детский сад № 1 "Родничок"</t>
  </si>
  <si>
    <t>286</t>
  </si>
  <si>
    <t>В наличии и функционируют более трёх дистанционных способов взаимодействия</t>
  </si>
  <si>
    <t/>
  </si>
  <si>
    <t>100</t>
  </si>
  <si>
    <t>248</t>
  </si>
  <si>
    <t>250</t>
  </si>
  <si>
    <t>196</t>
  </si>
  <si>
    <t>202</t>
  </si>
  <si>
    <t>Наличие пяти и более комфортных условий для предоставления услуг</t>
  </si>
  <si>
    <t>270</t>
  </si>
  <si>
    <t>Отсутствуют условия доступности для инвалидов</t>
  </si>
  <si>
    <t>0</t>
  </si>
  <si>
    <t>Наличие пяти и более условий доступности для инвалидов</t>
  </si>
  <si>
    <t>22</t>
  </si>
  <si>
    <t>282</t>
  </si>
  <si>
    <t>226</t>
  </si>
  <si>
    <t>230</t>
  </si>
  <si>
    <t>281</t>
  </si>
  <si>
    <t>278</t>
  </si>
  <si>
    <t>279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</si>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</sst>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Z188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 x14ac:dyDescent="0.2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0" t="s">
        <v>7</v>
      </c>
      <c r="J1" s="31"/>
      <c r="K1" s="4" t="s">
        <v>8</v>
      </c>
      <c r="L1" s="30" t="s">
        <v>7</v>
      </c>
      <c r="M1" s="31"/>
      <c r="N1" s="32" t="s">
        <v>9</v>
      </c>
      <c r="O1" s="31"/>
      <c r="P1" s="33" t="s">
        <v>7</v>
      </c>
      <c r="Q1" s="31"/>
      <c r="R1" s="3" t="s">
        <v>10</v>
      </c>
      <c r="S1" s="30" t="s">
        <v>7</v>
      </c>
      <c r="T1" s="31"/>
      <c r="U1" s="3" t="s">
        <v>11</v>
      </c>
      <c r="V1" s="30" t="s">
        <v>7</v>
      </c>
      <c r="W1" s="31"/>
      <c r="X1" s="30" t="s">
        <v>12</v>
      </c>
      <c r="Y1" s="31"/>
      <c r="Z1" s="33" t="s">
        <v>7</v>
      </c>
      <c r="AA1" s="31"/>
      <c r="AB1" s="3" t="s">
        <v>13</v>
      </c>
      <c r="AC1" s="30" t="s">
        <v>7</v>
      </c>
      <c r="AD1" s="31"/>
      <c r="AE1" s="30" t="s">
        <v>14</v>
      </c>
      <c r="AF1" s="31"/>
      <c r="AG1" s="33" t="s">
        <v>7</v>
      </c>
      <c r="AH1" s="31"/>
      <c r="AI1" s="32" t="s">
        <v>15</v>
      </c>
      <c r="AJ1" s="31"/>
      <c r="AK1" s="33" t="s">
        <v>7</v>
      </c>
      <c r="AL1" s="31"/>
      <c r="AM1" s="3" t="s">
        <v>16</v>
      </c>
      <c r="AN1" s="30" t="s">
        <v>7</v>
      </c>
      <c r="AO1" s="31"/>
      <c r="AP1" s="3" t="s">
        <v>17</v>
      </c>
      <c r="AQ1" s="33" t="s">
        <v>7</v>
      </c>
      <c r="AR1" s="31"/>
      <c r="AS1" s="4" t="s">
        <v>18</v>
      </c>
      <c r="AT1" s="33" t="s">
        <v>7</v>
      </c>
      <c r="AU1" s="31"/>
      <c r="AV1" s="3" t="s">
        <v>19</v>
      </c>
      <c r="AW1" s="33" t="s">
        <v>7</v>
      </c>
      <c r="AX1" s="31"/>
      <c r="AY1" s="3" t="s">
        <v>20</v>
      </c>
      <c r="AZ1" s="33" t="s">
        <v>7</v>
      </c>
      <c r="BA1" s="31"/>
      <c r="BB1" s="3" t="s">
        <v>21</v>
      </c>
      <c r="BC1" s="33" t="s">
        <v>7</v>
      </c>
      <c r="BD1" s="31"/>
      <c r="BE1" s="3" t="s">
        <v>22</v>
      </c>
      <c r="BF1" s="33" t="s">
        <v>7</v>
      </c>
      <c r="BG1" s="31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 x14ac:dyDescent="0.2">
      <c r="A2" s="3" t="s">
        <v>23</v>
      </c>
      <c r="B2" s="3" t="s">
        <v>24</v>
      </c>
      <c r="C2" s="6" t="s">
        <v>25</v>
      </c>
      <c r="D2" s="3" t="s">
        <v>26</v>
      </c>
      <c r="E2" s="7">
        <v>667</v>
      </c>
      <c r="F2" s="7" t="s">
        <v>27</v>
      </c>
      <c r="G2" s="8">
        <v>0.4287856071964018</v>
      </c>
      <c r="H2" s="3" t="s">
        <v>26</v>
      </c>
      <c r="I2" s="7">
        <v>15</v>
      </c>
      <c r="J2" s="2">
        <v>15</v>
      </c>
      <c r="K2" s="3" t="s">
        <v>26</v>
      </c>
      <c r="L2" s="7">
        <v>52</v>
      </c>
      <c r="M2" s="9">
        <v>53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 t="s">
        <v>29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 t="s">
        <v>40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41</v>
      </c>
      <c r="AU2" s="2" t="s">
        <v>27</v>
      </c>
      <c r="AV2" s="3" t="s">
        <v>26</v>
      </c>
      <c r="AW2" s="2" t="s">
        <v>42</v>
      </c>
      <c r="AX2" s="2" t="s">
        <v>43</v>
      </c>
      <c r="AY2" s="3" t="s">
        <v>26</v>
      </c>
      <c r="AZ2" s="2" t="s">
        <v>44</v>
      </c>
      <c r="BA2" s="2" t="s">
        <v>27</v>
      </c>
      <c r="BB2" s="3" t="s">
        <v>26</v>
      </c>
      <c r="BC2" s="2" t="s">
        <v>45</v>
      </c>
      <c r="BD2" s="2" t="s">
        <v>27</v>
      </c>
      <c r="BE2" s="3" t="s">
        <v>26</v>
      </c>
      <c r="BF2" s="2" t="s">
        <v>46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 x14ac:dyDescent="0.2">
      <c r="A3" s="10"/>
      <c r="B3" s="10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 x14ac:dyDescent="0.2">
      <c r="A4" s="10"/>
      <c r="B4" s="1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 x14ac:dyDescent="0.2">
      <c r="A5" s="10"/>
      <c r="B5" s="1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 x14ac:dyDescent="0.2">
      <c r="A6" s="10"/>
      <c r="B6" s="10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 x14ac:dyDescent="0.2">
      <c r="A7" s="10"/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 x14ac:dyDescent="0.2">
      <c r="A8" s="10"/>
      <c r="B8" s="10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 x14ac:dyDescent="0.2">
      <c r="A9" s="10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 x14ac:dyDescent="0.2">
      <c r="A10" s="10"/>
      <c r="B10" s="10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 x14ac:dyDescent="0.2">
      <c r="A11" s="10"/>
      <c r="B11" s="10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 x14ac:dyDescent="0.2">
      <c r="A12" s="10"/>
      <c r="B12" s="1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 x14ac:dyDescent="0.2">
      <c r="A13" s="10"/>
      <c r="B13" s="10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 x14ac:dyDescent="0.2">
      <c r="A14" s="10"/>
      <c r="B14" s="1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 x14ac:dyDescent="0.2">
      <c r="A15" s="10"/>
      <c r="B15" s="1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 x14ac:dyDescent="0.2">
      <c r="A16" s="10"/>
      <c r="B16" s="10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 x14ac:dyDescent="0.2">
      <c r="A17" s="10"/>
      <c r="B17" s="1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 x14ac:dyDescent="0.2">
      <c r="A18" s="10"/>
      <c r="B18" s="10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 x14ac:dyDescent="0.2">
      <c r="A19" s="10"/>
      <c r="B19" s="1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 x14ac:dyDescent="0.2">
      <c r="A20" s="10"/>
      <c r="B20" s="1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 x14ac:dyDescent="0.2">
      <c r="A21" s="10"/>
      <c r="B21" s="1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 x14ac:dyDescent="0.2">
      <c r="A22" s="10"/>
      <c r="B22" s="10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 x14ac:dyDescent="0.2">
      <c r="A23" s="10"/>
      <c r="B23" s="1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 x14ac:dyDescent="0.2">
      <c r="A24" s="10"/>
      <c r="B24" s="10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 x14ac:dyDescent="0.2">
      <c r="A25" s="10"/>
      <c r="B25" s="1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 x14ac:dyDescent="0.2">
      <c r="A26" s="10"/>
      <c r="B26" s="1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 x14ac:dyDescent="0.2">
      <c r="A27" s="10"/>
      <c r="B27" s="10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 x14ac:dyDescent="0.2">
      <c r="A28" s="10"/>
      <c r="B28" s="10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 x14ac:dyDescent="0.2">
      <c r="A29" s="10"/>
      <c r="B29" s="10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 x14ac:dyDescent="0.2">
      <c r="A30" s="10"/>
      <c r="B30" s="10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 x14ac:dyDescent="0.2">
      <c r="A31" s="10"/>
      <c r="B31" s="10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 x14ac:dyDescent="0.2">
      <c r="A32" s="10"/>
      <c r="B32" s="10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 x14ac:dyDescent="0.2">
      <c r="A33" s="10"/>
      <c r="B33" s="10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 x14ac:dyDescent="0.2">
      <c r="A34" s="10"/>
      <c r="B34" s="10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 x14ac:dyDescent="0.2">
      <c r="A35" s="10"/>
      <c r="B35" s="10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 x14ac:dyDescent="0.2">
      <c r="A36" s="10"/>
      <c r="B36" s="10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 x14ac:dyDescent="0.2">
      <c r="A37" s="10"/>
      <c r="B37" s="10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 x14ac:dyDescent="0.2">
      <c r="A38" s="10"/>
      <c r="B38" s="10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 x14ac:dyDescent="0.2">
      <c r="A39" s="10"/>
      <c r="B39" s="10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 x14ac:dyDescent="0.2">
      <c r="A40" s="10"/>
      <c r="B40" s="10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 x14ac:dyDescent="0.2">
      <c r="A41" s="10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 x14ac:dyDescent="0.2">
      <c r="A42" s="10"/>
      <c r="B42" s="10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 x14ac:dyDescent="0.2">
      <c r="A43" s="10"/>
      <c r="B43" s="10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 x14ac:dyDescent="0.2">
      <c r="A44" s="10"/>
      <c r="B44" s="10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 x14ac:dyDescent="0.2">
      <c r="A45" s="10"/>
      <c r="B45" s="10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 x14ac:dyDescent="0.2">
      <c r="A46" s="10"/>
      <c r="B46" s="1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 x14ac:dyDescent="0.2">
      <c r="A47" s="10"/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 x14ac:dyDescent="0.2">
      <c r="A48" s="10"/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 x14ac:dyDescent="0.2">
      <c r="A49" s="10"/>
      <c r="B49" s="10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 x14ac:dyDescent="0.2">
      <c r="A50" s="10"/>
      <c r="B50" s="10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 x14ac:dyDescent="0.2">
      <c r="A51" s="10"/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 x14ac:dyDescent="0.2">
      <c r="A52" s="10"/>
      <c r="B52" s="10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 x14ac:dyDescent="0.2">
      <c r="A53" s="10"/>
      <c r="B53" s="10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 x14ac:dyDescent="0.2">
      <c r="A54" s="10"/>
      <c r="B54" s="10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 x14ac:dyDescent="0.2">
      <c r="A55" s="10"/>
      <c r="B55" s="10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 x14ac:dyDescent="0.2">
      <c r="A56" s="10"/>
      <c r="B56" s="10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 x14ac:dyDescent="0.2">
      <c r="A57" s="10"/>
      <c r="B57" s="10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 x14ac:dyDescent="0.2">
      <c r="A58" s="10"/>
      <c r="B58" s="10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 x14ac:dyDescent="0.2">
      <c r="A59" s="10"/>
      <c r="B59" s="10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 x14ac:dyDescent="0.2">
      <c r="A60" s="10"/>
      <c r="B60" s="1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 x14ac:dyDescent="0.2">
      <c r="A61" s="10"/>
      <c r="B61" s="10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 x14ac:dyDescent="0.2">
      <c r="A62" s="10"/>
      <c r="B62" s="10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 x14ac:dyDescent="0.2">
      <c r="A63" s="10"/>
      <c r="B63" s="10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 x14ac:dyDescent="0.2">
      <c r="A64" s="10"/>
      <c r="B64" s="1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 x14ac:dyDescent="0.2">
      <c r="A65" s="10"/>
      <c r="B65" s="10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 x14ac:dyDescent="0.2">
      <c r="A66" s="10"/>
      <c r="B66" s="10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 x14ac:dyDescent="0.2">
      <c r="A67" s="10"/>
      <c r="B67" s="10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 x14ac:dyDescent="0.2">
      <c r="A68" s="10"/>
      <c r="B68" s="10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 x14ac:dyDescent="0.2">
      <c r="A69" s="10"/>
      <c r="B69" s="10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 x14ac:dyDescent="0.2">
      <c r="A70" s="10"/>
      <c r="B70" s="10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 x14ac:dyDescent="0.2">
      <c r="A71" s="10"/>
      <c r="B71" s="10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 x14ac:dyDescent="0.2">
      <c r="A72" s="10"/>
      <c r="B72" s="10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 x14ac:dyDescent="0.2">
      <c r="A73" s="10"/>
      <c r="B73" s="1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 x14ac:dyDescent="0.2">
      <c r="A74" s="10"/>
      <c r="B74" s="10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 x14ac:dyDescent="0.2">
      <c r="A75" s="10"/>
      <c r="B75" s="10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 x14ac:dyDescent="0.2">
      <c r="A76" s="10"/>
      <c r="B76" s="10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 x14ac:dyDescent="0.2">
      <c r="A77" s="10"/>
      <c r="B77" s="10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 x14ac:dyDescent="0.2">
      <c r="A78" s="10"/>
      <c r="B78" s="10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 x14ac:dyDescent="0.2">
      <c r="A79" s="10"/>
      <c r="B79" s="10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 x14ac:dyDescent="0.2">
      <c r="A80" s="10"/>
      <c r="B80" s="10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 x14ac:dyDescent="0.2">
      <c r="A81" s="10"/>
      <c r="B81" s="10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 x14ac:dyDescent="0.2">
      <c r="A82" s="10"/>
      <c r="B82" s="10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 x14ac:dyDescent="0.2">
      <c r="A83" s="10"/>
      <c r="B83" s="10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 x14ac:dyDescent="0.2">
      <c r="A84" s="10"/>
      <c r="B84" s="1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 x14ac:dyDescent="0.2">
      <c r="A85" s="10"/>
      <c r="B85" s="10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 x14ac:dyDescent="0.2">
      <c r="A86" s="10"/>
      <c r="B86" s="10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 x14ac:dyDescent="0.2">
      <c r="A87" s="10"/>
      <c r="B87" s="10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 x14ac:dyDescent="0.2">
      <c r="A88" s="10"/>
      <c r="B88" s="10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 x14ac:dyDescent="0.2">
      <c r="A89" s="10"/>
      <c r="B89" s="10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 x14ac:dyDescent="0.2">
      <c r="A90" s="10"/>
      <c r="B90" s="10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 x14ac:dyDescent="0.2">
      <c r="A91" s="10"/>
      <c r="B91" s="10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 x14ac:dyDescent="0.2">
      <c r="A92" s="10"/>
      <c r="B92" s="10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 x14ac:dyDescent="0.2">
      <c r="A93" s="10"/>
      <c r="B93" s="10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 x14ac:dyDescent="0.2">
      <c r="A94" s="10"/>
      <c r="B94" s="10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 x14ac:dyDescent="0.2">
      <c r="A95" s="10"/>
      <c r="B95" s="10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 x14ac:dyDescent="0.2">
      <c r="A96" s="10"/>
      <c r="B96" s="10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 x14ac:dyDescent="0.2">
      <c r="A97" s="10"/>
      <c r="B97" s="10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 x14ac:dyDescent="0.2">
      <c r="A98" s="10"/>
      <c r="B98" s="1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 x14ac:dyDescent="0.2">
      <c r="A99" s="10"/>
      <c r="B99" s="10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 x14ac:dyDescent="0.2">
      <c r="A100" s="10"/>
      <c r="B100" s="1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 x14ac:dyDescent="0.2">
      <c r="A101" s="10"/>
      <c r="B101" s="10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 x14ac:dyDescent="0.2">
      <c r="A102" s="10"/>
      <c r="B102" s="10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 x14ac:dyDescent="0.2">
      <c r="A103" s="10"/>
      <c r="B103" s="10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 x14ac:dyDescent="0.2">
      <c r="A104" s="10"/>
      <c r="B104" s="10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 x14ac:dyDescent="0.2">
      <c r="A105" s="10"/>
      <c r="B105" s="10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 x14ac:dyDescent="0.2">
      <c r="A106" s="10"/>
      <c r="B106" s="10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 x14ac:dyDescent="0.2">
      <c r="A107" s="10"/>
      <c r="B107" s="10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 x14ac:dyDescent="0.2">
      <c r="A108" s="10"/>
      <c r="B108" s="10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 x14ac:dyDescent="0.2">
      <c r="A109" s="10"/>
      <c r="B109" s="1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 x14ac:dyDescent="0.2">
      <c r="A110" s="10"/>
      <c r="B110" s="1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 x14ac:dyDescent="0.2">
      <c r="A111" s="10"/>
      <c r="B111" s="1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 x14ac:dyDescent="0.2">
      <c r="A112" s="10"/>
      <c r="B112" s="1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 x14ac:dyDescent="0.2">
      <c r="A113" s="10"/>
      <c r="B113" s="1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 x14ac:dyDescent="0.2">
      <c r="A114" s="10"/>
      <c r="B114" s="10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 x14ac:dyDescent="0.2">
      <c r="A115" s="10"/>
      <c r="B115" s="10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 x14ac:dyDescent="0.2">
      <c r="A116" s="10"/>
      <c r="B116" s="10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 x14ac:dyDescent="0.2">
      <c r="A117" s="10"/>
      <c r="B117" s="10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 x14ac:dyDescent="0.2">
      <c r="A118" s="10"/>
      <c r="B118" s="10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 x14ac:dyDescent="0.2">
      <c r="A119" s="10"/>
      <c r="B119" s="10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 x14ac:dyDescent="0.2">
      <c r="A120" s="10"/>
      <c r="B120" s="10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 x14ac:dyDescent="0.2">
      <c r="A121" s="10"/>
      <c r="B121" s="1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 x14ac:dyDescent="0.2">
      <c r="A122" s="10"/>
      <c r="B122" s="10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 x14ac:dyDescent="0.2">
      <c r="A123" s="10"/>
      <c r="B123" s="1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 x14ac:dyDescent="0.2">
      <c r="A124" s="10"/>
      <c r="B124" s="10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 x14ac:dyDescent="0.2">
      <c r="A125" s="10"/>
      <c r="B125" s="10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 x14ac:dyDescent="0.2">
      <c r="A126" s="10"/>
      <c r="B126" s="10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 x14ac:dyDescent="0.2">
      <c r="A127" s="10"/>
      <c r="B127" s="10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 x14ac:dyDescent="0.2">
      <c r="A128" s="10"/>
      <c r="B128" s="10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 x14ac:dyDescent="0.2">
      <c r="A129" s="10"/>
      <c r="B129" s="10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 x14ac:dyDescent="0.2">
      <c r="A130" s="10"/>
      <c r="B130" s="10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 x14ac:dyDescent="0.2">
      <c r="A131" s="10"/>
      <c r="B131" s="10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 x14ac:dyDescent="0.2">
      <c r="A132" s="10"/>
      <c r="B132" s="10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 x14ac:dyDescent="0.2">
      <c r="A133" s="10"/>
      <c r="B133" s="10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 x14ac:dyDescent="0.2">
      <c r="A134" s="10"/>
      <c r="B134" s="10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 x14ac:dyDescent="0.2">
      <c r="A135" s="10"/>
      <c r="B135" s="10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 x14ac:dyDescent="0.2">
      <c r="A136" s="10"/>
      <c r="B136" s="10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 x14ac:dyDescent="0.2">
      <c r="A137" s="10"/>
      <c r="B137" s="10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 x14ac:dyDescent="0.2">
      <c r="A138" s="10"/>
      <c r="B138" s="10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 x14ac:dyDescent="0.2">
      <c r="A139" s="10"/>
      <c r="B139" s="10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 x14ac:dyDescent="0.2">
      <c r="A140" s="10"/>
      <c r="B140" s="10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 x14ac:dyDescent="0.2">
      <c r="A141" s="10"/>
      <c r="B141" s="10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 x14ac:dyDescent="0.2">
      <c r="A142" s="10"/>
      <c r="B142" s="10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 x14ac:dyDescent="0.2">
      <c r="A143" s="10"/>
      <c r="B143" s="10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 x14ac:dyDescent="0.2">
      <c r="A144" s="10"/>
      <c r="B144" s="10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 x14ac:dyDescent="0.2">
      <c r="A145" s="10"/>
      <c r="B145" s="10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 x14ac:dyDescent="0.2">
      <c r="A146" s="10"/>
      <c r="B146" s="10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 x14ac:dyDescent="0.2">
      <c r="A147" s="10"/>
      <c r="B147" s="10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 x14ac:dyDescent="0.2">
      <c r="A148" s="10"/>
      <c r="B148" s="10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 x14ac:dyDescent="0.2">
      <c r="A149" s="10"/>
      <c r="B149" s="10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 x14ac:dyDescent="0.2">
      <c r="A150" s="10"/>
      <c r="B150" s="10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 x14ac:dyDescent="0.2">
      <c r="A151" s="10"/>
      <c r="B151" s="10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 x14ac:dyDescent="0.2">
      <c r="A152" s="10"/>
      <c r="B152" s="10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 x14ac:dyDescent="0.2">
      <c r="A153" s="10"/>
      <c r="B153" s="10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 x14ac:dyDescent="0.2">
      <c r="A154" s="10"/>
      <c r="B154" s="10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 x14ac:dyDescent="0.2">
      <c r="A155" s="10"/>
      <c r="B155" s="10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 x14ac:dyDescent="0.2">
      <c r="A156" s="10"/>
      <c r="B156" s="10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 x14ac:dyDescent="0.2">
      <c r="A157" s="10"/>
      <c r="B157" s="10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 x14ac:dyDescent="0.2">
      <c r="A158" s="10"/>
      <c r="B158" s="10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 x14ac:dyDescent="0.2">
      <c r="A159" s="10"/>
      <c r="B159" s="10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 x14ac:dyDescent="0.2">
      <c r="A160" s="10"/>
      <c r="B160" s="10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 x14ac:dyDescent="0.2">
      <c r="A161" s="10"/>
      <c r="B161" s="10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 x14ac:dyDescent="0.2">
      <c r="A162" s="10"/>
      <c r="B162" s="10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 x14ac:dyDescent="0.2">
      <c r="A163" s="10"/>
      <c r="B163" s="10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 x14ac:dyDescent="0.2">
      <c r="A164" s="10"/>
      <c r="B164" s="10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 x14ac:dyDescent="0.2">
      <c r="A165" s="10"/>
      <c r="B165" s="10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 x14ac:dyDescent="0.2">
      <c r="A166" s="10"/>
      <c r="B166" s="10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 x14ac:dyDescent="0.2">
      <c r="A167" s="10"/>
      <c r="B167" s="1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 x14ac:dyDescent="0.2">
      <c r="A168" s="10"/>
      <c r="B168" s="10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 x14ac:dyDescent="0.2">
      <c r="A169" s="10"/>
      <c r="B169" s="10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 x14ac:dyDescent="0.2">
      <c r="A170" s="10"/>
      <c r="B170" s="10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 x14ac:dyDescent="0.2">
      <c r="A171" s="10"/>
      <c r="B171" s="10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 x14ac:dyDescent="0.2">
      <c r="A172" s="10"/>
      <c r="B172" s="10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 x14ac:dyDescent="0.2">
      <c r="A173" s="10"/>
      <c r="B173" s="10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 x14ac:dyDescent="0.2">
      <c r="A174" s="10"/>
      <c r="B174" s="10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 x14ac:dyDescent="0.2">
      <c r="A175" s="10"/>
      <c r="B175" s="10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 x14ac:dyDescent="0.2">
      <c r="A176" s="10"/>
      <c r="B176" s="10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 x14ac:dyDescent="0.2">
      <c r="A177" s="10"/>
      <c r="B177" s="10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 x14ac:dyDescent="0.2">
      <c r="A178" s="10"/>
      <c r="B178" s="10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 x14ac:dyDescent="0.2">
      <c r="A179" s="10"/>
      <c r="B179" s="10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 x14ac:dyDescent="0.2">
      <c r="A180" s="10"/>
      <c r="B180" s="10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 x14ac:dyDescent="0.2">
      <c r="A181" s="10"/>
      <c r="B181" s="10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 x14ac:dyDescent="0.2">
      <c r="A182" s="10"/>
      <c r="B182" s="10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 x14ac:dyDescent="0.2">
      <c r="A183" s="10"/>
      <c r="B183" s="10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 x14ac:dyDescent="0.2">
      <c r="A184" s="10"/>
      <c r="B184" s="10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 x14ac:dyDescent="0.2">
      <c r="A185" s="10"/>
      <c r="B185" s="10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 x14ac:dyDescent="0.2">
      <c r="A186" s="10"/>
      <c r="B186" s="10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 x14ac:dyDescent="0.2">
      <c r="A187" s="10"/>
      <c r="B187" s="10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 x14ac:dyDescent="0.2">
      <c r="A188" s="10"/>
      <c r="B188" s="10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43" customHeight="1" x14ac:dyDescent="0.2">
      <c r="A1" s="11" t="s">
        <v>47</v>
      </c>
      <c r="B1" s="12" t="s">
        <v>48</v>
      </c>
      <c r="C1" s="12" t="s">
        <v>49</v>
      </c>
      <c r="D1" s="12" t="s">
        <v>50</v>
      </c>
      <c r="E1" s="1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 x14ac:dyDescent="0.2">
      <c r="A2" s="13" t="s">
        <v>52</v>
      </c>
      <c r="B2" s="14">
        <v>30</v>
      </c>
      <c r="C2" s="14">
        <v>30</v>
      </c>
      <c r="D2" s="14">
        <v>40</v>
      </c>
      <c r="E2" s="15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2.75" customHeight="1" x14ac:dyDescent="0.2">
      <c r="A3" s="3" t="str">
        <f>'Данные для ввода на bus.gov.ru'!D2</f>
        <v>МБДОУ "Троицкий детский сад № 1 "Родничок"</v>
      </c>
      <c r="B3" s="16">
        <f>IFERROR(((('Данные для ввода на bus.gov.ru'!I2+'Данные для ввода на bus.gov.ru'!L2)/('Данные для ввода на bus.gov.ru'!J2+'Данные для ввода на bus.gov.ru'!M2))*100)*0.3,"")</f>
        <v>29.558823529411764</v>
      </c>
      <c r="C3" s="14">
        <f>'Данные для ввода на bus.gov.ru'!Q2*0.3</f>
        <v>30</v>
      </c>
      <c r="D3" s="16">
        <f>((('Данные для ввода на bus.gov.ru'!S2+'Данные для ввода на bus.gov.ru'!V2)/('Данные для ввода на bus.gov.ru'!T2+'Данные для ввода на bus.gov.ru'!W2))*100)*0.4</f>
        <v>39.292035398230091</v>
      </c>
      <c r="E3" s="17">
        <f>B3+C3+D3</f>
        <v>98.850858927641866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0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0"/>
    </row>
    <row r="585" spans="6:26" ht="15.75" customHeight="1" x14ac:dyDescent="0.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 x14ac:dyDescent="0.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 x14ac:dyDescent="0.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 x14ac:dyDescent="0.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 x14ac:dyDescent="0.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 x14ac:dyDescent="0.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 x14ac:dyDescent="0.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 x14ac:dyDescent="0.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 x14ac:dyDescent="0.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 x14ac:dyDescent="0.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 x14ac:dyDescent="0.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 x14ac:dyDescent="0.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 x14ac:dyDescent="0.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 x14ac:dyDescent="0.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 x14ac:dyDescent="0.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 x14ac:dyDescent="0.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 x14ac:dyDescent="0.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 x14ac:dyDescent="0.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 x14ac:dyDescent="0.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 x14ac:dyDescent="0.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 x14ac:dyDescent="0.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 x14ac:dyDescent="0.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 x14ac:dyDescent="0.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 x14ac:dyDescent="0.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 x14ac:dyDescent="0.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 x14ac:dyDescent="0.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 x14ac:dyDescent="0.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 x14ac:dyDescent="0.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 x14ac:dyDescent="0.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 x14ac:dyDescent="0.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 x14ac:dyDescent="0.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 x14ac:dyDescent="0.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 x14ac:dyDescent="0.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 x14ac:dyDescent="0.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 x14ac:dyDescent="0.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 x14ac:dyDescent="0.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 x14ac:dyDescent="0.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 x14ac:dyDescent="0.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 x14ac:dyDescent="0.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 x14ac:dyDescent="0.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 x14ac:dyDescent="0.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 x14ac:dyDescent="0.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 x14ac:dyDescent="0.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 x14ac:dyDescent="0.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 x14ac:dyDescent="0.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 x14ac:dyDescent="0.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 x14ac:dyDescent="0.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 x14ac:dyDescent="0.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 x14ac:dyDescent="0.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 x14ac:dyDescent="0.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 x14ac:dyDescent="0.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 x14ac:dyDescent="0.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 x14ac:dyDescent="0.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 x14ac:dyDescent="0.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 x14ac:dyDescent="0.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 x14ac:dyDescent="0.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 x14ac:dyDescent="0.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 x14ac:dyDescent="0.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 x14ac:dyDescent="0.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 x14ac:dyDescent="0.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 x14ac:dyDescent="0.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 x14ac:dyDescent="0.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 x14ac:dyDescent="0.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 x14ac:dyDescent="0.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 x14ac:dyDescent="0.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 x14ac:dyDescent="0.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 x14ac:dyDescent="0.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 x14ac:dyDescent="0.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 x14ac:dyDescent="0.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 x14ac:dyDescent="0.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 x14ac:dyDescent="0.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 x14ac:dyDescent="0.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 x14ac:dyDescent="0.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 x14ac:dyDescent="0.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 x14ac:dyDescent="0.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 x14ac:dyDescent="0.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 x14ac:dyDescent="0.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 x14ac:dyDescent="0.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 x14ac:dyDescent="0.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 x14ac:dyDescent="0.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 x14ac:dyDescent="0.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 x14ac:dyDescent="0.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 x14ac:dyDescent="0.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 x14ac:dyDescent="0.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 x14ac:dyDescent="0.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 x14ac:dyDescent="0.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 x14ac:dyDescent="0.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 x14ac:dyDescent="0.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 x14ac:dyDescent="0.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 x14ac:dyDescent="0.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 x14ac:dyDescent="0.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 x14ac:dyDescent="0.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 x14ac:dyDescent="0.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 x14ac:dyDescent="0.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 x14ac:dyDescent="0.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 x14ac:dyDescent="0.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 x14ac:dyDescent="0.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 x14ac:dyDescent="0.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 x14ac:dyDescent="0.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 x14ac:dyDescent="0.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 x14ac:dyDescent="0.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 x14ac:dyDescent="0.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 x14ac:dyDescent="0.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 x14ac:dyDescent="0.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 x14ac:dyDescent="0.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 x14ac:dyDescent="0.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 x14ac:dyDescent="0.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 x14ac:dyDescent="0.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 x14ac:dyDescent="0.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 x14ac:dyDescent="0.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 x14ac:dyDescent="0.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 x14ac:dyDescent="0.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 x14ac:dyDescent="0.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 x14ac:dyDescent="0.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 x14ac:dyDescent="0.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 x14ac:dyDescent="0.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 x14ac:dyDescent="0.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 x14ac:dyDescent="0.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 x14ac:dyDescent="0.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 x14ac:dyDescent="0.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 x14ac:dyDescent="0.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 x14ac:dyDescent="0.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 x14ac:dyDescent="0.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 x14ac:dyDescent="0.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 x14ac:dyDescent="0.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 x14ac:dyDescent="0.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 x14ac:dyDescent="0.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 x14ac:dyDescent="0.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 x14ac:dyDescent="0.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 x14ac:dyDescent="0.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 x14ac:dyDescent="0.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 x14ac:dyDescent="0.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 x14ac:dyDescent="0.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 x14ac:dyDescent="0.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 x14ac:dyDescent="0.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 x14ac:dyDescent="0.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 x14ac:dyDescent="0.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 x14ac:dyDescent="0.2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 x14ac:dyDescent="0.2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 x14ac:dyDescent="0.2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 x14ac:dyDescent="0.2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 x14ac:dyDescent="0.2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 x14ac:dyDescent="0.2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 x14ac:dyDescent="0.2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 x14ac:dyDescent="0.2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 x14ac:dyDescent="0.2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 x14ac:dyDescent="0.2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 x14ac:dyDescent="0.2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 x14ac:dyDescent="0.2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 x14ac:dyDescent="0.2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 x14ac:dyDescent="0.2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 x14ac:dyDescent="0.2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 x14ac:dyDescent="0.2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 x14ac:dyDescent="0.2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 x14ac:dyDescent="0.2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 x14ac:dyDescent="0.2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 x14ac:dyDescent="0.2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 x14ac:dyDescent="0.2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 x14ac:dyDescent="0.2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 x14ac:dyDescent="0.2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 x14ac:dyDescent="0.2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 x14ac:dyDescent="0.2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 x14ac:dyDescent="0.2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 x14ac:dyDescent="0.2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 x14ac:dyDescent="0.2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 x14ac:dyDescent="0.2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 x14ac:dyDescent="0.2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 x14ac:dyDescent="0.2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 x14ac:dyDescent="0.2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 x14ac:dyDescent="0.2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 x14ac:dyDescent="0.2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 x14ac:dyDescent="0.2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 x14ac:dyDescent="0.2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 x14ac:dyDescent="0.2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 x14ac:dyDescent="0.2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 x14ac:dyDescent="0.2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 x14ac:dyDescent="0.2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 x14ac:dyDescent="0.2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 x14ac:dyDescent="0.2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 x14ac:dyDescent="0.2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 x14ac:dyDescent="0.2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 x14ac:dyDescent="0.2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 x14ac:dyDescent="0.2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 x14ac:dyDescent="0.2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 x14ac:dyDescent="0.2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 x14ac:dyDescent="0.2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 x14ac:dyDescent="0.2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 x14ac:dyDescent="0.2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 x14ac:dyDescent="0.2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 x14ac:dyDescent="0.2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 x14ac:dyDescent="0.2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 x14ac:dyDescent="0.2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 x14ac:dyDescent="0.2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 x14ac:dyDescent="0.2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 x14ac:dyDescent="0.2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 x14ac:dyDescent="0.2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 x14ac:dyDescent="0.2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 x14ac:dyDescent="0.2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 x14ac:dyDescent="0.2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 x14ac:dyDescent="0.2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 x14ac:dyDescent="0.2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 x14ac:dyDescent="0.2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 x14ac:dyDescent="0.2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 x14ac:dyDescent="0.2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 x14ac:dyDescent="0.2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 x14ac:dyDescent="0.2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 x14ac:dyDescent="0.2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 x14ac:dyDescent="0.2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 x14ac:dyDescent="0.2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 x14ac:dyDescent="0.2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 x14ac:dyDescent="0.2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 x14ac:dyDescent="0.2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 x14ac:dyDescent="0.2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 x14ac:dyDescent="0.2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 x14ac:dyDescent="0.2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 x14ac:dyDescent="0.2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 x14ac:dyDescent="0.2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 x14ac:dyDescent="0.2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 x14ac:dyDescent="0.2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 x14ac:dyDescent="0.2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 x14ac:dyDescent="0.2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 x14ac:dyDescent="0.2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 x14ac:dyDescent="0.2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 x14ac:dyDescent="0.2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 x14ac:dyDescent="0.2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 x14ac:dyDescent="0.2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 x14ac:dyDescent="0.2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 x14ac:dyDescent="0.2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 x14ac:dyDescent="0.2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 x14ac:dyDescent="0.2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 x14ac:dyDescent="0.2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 x14ac:dyDescent="0.2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 x14ac:dyDescent="0.2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 x14ac:dyDescent="0.2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 x14ac:dyDescent="0.2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 x14ac:dyDescent="0.2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 x14ac:dyDescent="0.2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 x14ac:dyDescent="0.2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 x14ac:dyDescent="0.2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 x14ac:dyDescent="0.2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 x14ac:dyDescent="0.2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 x14ac:dyDescent="0.2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 x14ac:dyDescent="0.2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 x14ac:dyDescent="0.2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 x14ac:dyDescent="0.2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 x14ac:dyDescent="0.2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 x14ac:dyDescent="0.2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 x14ac:dyDescent="0.2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 x14ac:dyDescent="0.2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 x14ac:dyDescent="0.2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 x14ac:dyDescent="0.2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 x14ac:dyDescent="0.2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 x14ac:dyDescent="0.2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 x14ac:dyDescent="0.2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 x14ac:dyDescent="0.2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 x14ac:dyDescent="0.2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 x14ac:dyDescent="0.2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 x14ac:dyDescent="0.2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 x14ac:dyDescent="0.2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 x14ac:dyDescent="0.2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 x14ac:dyDescent="0.2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 x14ac:dyDescent="0.2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 x14ac:dyDescent="0.2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 x14ac:dyDescent="0.2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 x14ac:dyDescent="0.2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 x14ac:dyDescent="0.2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 x14ac:dyDescent="0.2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 x14ac:dyDescent="0.2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 x14ac:dyDescent="0.2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 x14ac:dyDescent="0.2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 x14ac:dyDescent="0.2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 x14ac:dyDescent="0.2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 x14ac:dyDescent="0.2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 x14ac:dyDescent="0.2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 x14ac:dyDescent="0.2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 x14ac:dyDescent="0.2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 x14ac:dyDescent="0.2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 x14ac:dyDescent="0.2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 x14ac:dyDescent="0.2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 x14ac:dyDescent="0.2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 x14ac:dyDescent="0.2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 x14ac:dyDescent="0.2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 x14ac:dyDescent="0.2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 x14ac:dyDescent="0.2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 x14ac:dyDescent="0.2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 x14ac:dyDescent="0.2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 x14ac:dyDescent="0.2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 x14ac:dyDescent="0.2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 x14ac:dyDescent="0.2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 x14ac:dyDescent="0.2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 x14ac:dyDescent="0.2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 x14ac:dyDescent="0.2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 x14ac:dyDescent="0.2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 x14ac:dyDescent="0.2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 x14ac:dyDescent="0.2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 x14ac:dyDescent="0.2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 x14ac:dyDescent="0.2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 x14ac:dyDescent="0.2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 x14ac:dyDescent="0.2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 x14ac:dyDescent="0.2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 x14ac:dyDescent="0.2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 x14ac:dyDescent="0.2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 x14ac:dyDescent="0.2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 x14ac:dyDescent="0.2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 x14ac:dyDescent="0.2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 x14ac:dyDescent="0.2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 x14ac:dyDescent="0.2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 x14ac:dyDescent="0.2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 x14ac:dyDescent="0.2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 x14ac:dyDescent="0.2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 x14ac:dyDescent="0.2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 x14ac:dyDescent="0.2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 x14ac:dyDescent="0.2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 x14ac:dyDescent="0.2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 x14ac:dyDescent="0.2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 x14ac:dyDescent="0.2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 x14ac:dyDescent="0.2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 x14ac:dyDescent="0.2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 x14ac:dyDescent="0.2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 x14ac:dyDescent="0.2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 x14ac:dyDescent="0.2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 x14ac:dyDescent="0.2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 x14ac:dyDescent="0.2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 x14ac:dyDescent="0.2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 x14ac:dyDescent="0.2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 x14ac:dyDescent="0.2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 x14ac:dyDescent="0.2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 x14ac:dyDescent="0.2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 x14ac:dyDescent="0.2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 x14ac:dyDescent="0.2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 x14ac:dyDescent="0.2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 x14ac:dyDescent="0.2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 x14ac:dyDescent="0.2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 x14ac:dyDescent="0.2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 x14ac:dyDescent="0.2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 x14ac:dyDescent="0.2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 x14ac:dyDescent="0.2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 x14ac:dyDescent="0.2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 x14ac:dyDescent="0.2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 x14ac:dyDescent="0.2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 x14ac:dyDescent="0.2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 x14ac:dyDescent="0.2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 x14ac:dyDescent="0.2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 x14ac:dyDescent="0.2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 x14ac:dyDescent="0.2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 x14ac:dyDescent="0.2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 x14ac:dyDescent="0.2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 x14ac:dyDescent="0.2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 x14ac:dyDescent="0.2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 x14ac:dyDescent="0.2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 x14ac:dyDescent="0.2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 x14ac:dyDescent="0.2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 x14ac:dyDescent="0.2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 x14ac:dyDescent="0.2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 x14ac:dyDescent="0.2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 x14ac:dyDescent="0.2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 x14ac:dyDescent="0.2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 x14ac:dyDescent="0.2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 x14ac:dyDescent="0.2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 x14ac:dyDescent="0.2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 x14ac:dyDescent="0.2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 x14ac:dyDescent="0.2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 x14ac:dyDescent="0.2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 x14ac:dyDescent="0.2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 x14ac:dyDescent="0.2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 x14ac:dyDescent="0.2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 x14ac:dyDescent="0.2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 x14ac:dyDescent="0.2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 x14ac:dyDescent="0.2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 x14ac:dyDescent="0.2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 x14ac:dyDescent="0.2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 x14ac:dyDescent="0.2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 x14ac:dyDescent="0.2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 x14ac:dyDescent="0.2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 x14ac:dyDescent="0.2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 x14ac:dyDescent="0.2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 x14ac:dyDescent="0.2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 x14ac:dyDescent="0.2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 x14ac:dyDescent="0.2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 x14ac:dyDescent="0.2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 x14ac:dyDescent="0.2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 x14ac:dyDescent="0.2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 x14ac:dyDescent="0.2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 x14ac:dyDescent="0.2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 x14ac:dyDescent="0.2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 x14ac:dyDescent="0.2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 x14ac:dyDescent="0.2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 x14ac:dyDescent="0.2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 x14ac:dyDescent="0.2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 x14ac:dyDescent="0.2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 x14ac:dyDescent="0.2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 x14ac:dyDescent="0.2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 x14ac:dyDescent="0.2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 x14ac:dyDescent="0.2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 x14ac:dyDescent="0.2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 x14ac:dyDescent="0.2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 x14ac:dyDescent="0.2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 x14ac:dyDescent="0.2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 x14ac:dyDescent="0.2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 x14ac:dyDescent="0.2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 x14ac:dyDescent="0.2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 x14ac:dyDescent="0.2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 x14ac:dyDescent="0.2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 x14ac:dyDescent="0.2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 x14ac:dyDescent="0.2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 x14ac:dyDescent="0.2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 x14ac:dyDescent="0.2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 x14ac:dyDescent="0.2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 x14ac:dyDescent="0.2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 x14ac:dyDescent="0.2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 x14ac:dyDescent="0.2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6:26" ht="15.75" customHeight="1" x14ac:dyDescent="0.2"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6:26" ht="15.75" customHeight="1" x14ac:dyDescent="0.2"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/>
  </sheetViews>
  <sheetFormatPr defaultColWidth="14.42578125" defaultRowHeight="15" customHeight="1" x14ac:dyDescent="0.2"/>
  <cols>
    <col min="1" max="1" width="78.7109375" customWidth="1"/>
    <col min="2" max="24" width="14.42578125" customWidth="1"/>
  </cols>
  <sheetData>
    <row r="1" spans="1:26" ht="121.5" customHeight="1" x14ac:dyDescent="0.2">
      <c r="A1" s="11" t="s">
        <v>47</v>
      </c>
      <c r="B1" s="12" t="s">
        <v>53</v>
      </c>
      <c r="C1" s="12" t="s">
        <v>54</v>
      </c>
      <c r="D1" s="12" t="s">
        <v>51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0"/>
      <c r="Z1" s="10"/>
    </row>
    <row r="2" spans="1:26" ht="12.75" customHeight="1" x14ac:dyDescent="0.2">
      <c r="A2" s="18" t="s">
        <v>52</v>
      </c>
      <c r="B2" s="19">
        <v>50</v>
      </c>
      <c r="C2" s="19">
        <v>50</v>
      </c>
      <c r="D2" s="19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0"/>
      <c r="Z2" s="10"/>
    </row>
    <row r="3" spans="1:26" ht="12.75" customHeight="1" x14ac:dyDescent="0.2">
      <c r="A3" s="3" t="str">
        <f>'Данные для ввода на bus.gov.ru'!D2</f>
        <v>МБДОУ "Троицкий детский сад № 1 "Родничок"</v>
      </c>
      <c r="B3" s="2">
        <f>'Данные для ввода на bus.gov.ru'!AA2*0.5</f>
        <v>50</v>
      </c>
      <c r="C3" s="20">
        <f>(('Данные для ввода на bus.gov.ru'!AC2/'Данные для ввода на bus.gov.ru'!AD2)*100)*0.5</f>
        <v>47.2027972027972</v>
      </c>
      <c r="D3" s="20">
        <f>B3+C3</f>
        <v>97.2027972027972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0"/>
      <c r="Z3" s="10"/>
    </row>
    <row r="4" spans="1:26" ht="12.75" customHeight="1" x14ac:dyDescent="0.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0"/>
      <c r="Z4" s="10"/>
    </row>
    <row r="5" spans="1:26" ht="12.7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0"/>
      <c r="Z5" s="10"/>
    </row>
    <row r="6" spans="1:26" ht="12.75" customHeight="1" x14ac:dyDescent="0.2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0"/>
      <c r="Z6" s="10"/>
    </row>
    <row r="7" spans="1:26" ht="12.75" customHeight="1" x14ac:dyDescent="0.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0"/>
      <c r="Z7" s="10"/>
    </row>
    <row r="8" spans="1:26" ht="12.75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"/>
      <c r="Z8" s="10"/>
    </row>
    <row r="9" spans="1:26" ht="12.75" customHeight="1" x14ac:dyDescent="0.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0"/>
      <c r="Z9" s="10"/>
    </row>
    <row r="10" spans="1:26" ht="12.75" customHeight="1" x14ac:dyDescent="0.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0"/>
      <c r="Z10" s="10"/>
    </row>
    <row r="11" spans="1:26" ht="12.75" customHeight="1" x14ac:dyDescent="0.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0"/>
      <c r="Z11" s="10"/>
    </row>
    <row r="12" spans="1:26" ht="12.75" customHeight="1" x14ac:dyDescent="0.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0"/>
      <c r="Z12" s="10"/>
    </row>
    <row r="13" spans="1:26" ht="12.75" customHeight="1" x14ac:dyDescent="0.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0"/>
      <c r="Z13" s="10"/>
    </row>
    <row r="14" spans="1:26" ht="12.75" customHeight="1" x14ac:dyDescent="0.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0"/>
      <c r="Z14" s="10"/>
    </row>
    <row r="15" spans="1:26" ht="12.75" customHeight="1" x14ac:dyDescent="0.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0"/>
      <c r="Z15" s="10"/>
    </row>
    <row r="16" spans="1:26" ht="12.75" customHeight="1" x14ac:dyDescent="0.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0"/>
      <c r="Z16" s="10"/>
    </row>
    <row r="17" spans="5:26" ht="12.75" customHeight="1" x14ac:dyDescent="0.2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0"/>
      <c r="Z17" s="10"/>
    </row>
    <row r="18" spans="5:26" ht="12.75" customHeight="1" x14ac:dyDescent="0.2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0"/>
      <c r="Z18" s="10"/>
    </row>
    <row r="19" spans="5:26" ht="12.75" customHeight="1" x14ac:dyDescent="0.2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0"/>
      <c r="Z19" s="10"/>
    </row>
    <row r="20" spans="5:26" ht="12.75" customHeight="1" x14ac:dyDescent="0.2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0"/>
      <c r="Z20" s="10"/>
    </row>
    <row r="21" spans="5:26" ht="12.75" customHeight="1" x14ac:dyDescent="0.2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0"/>
      <c r="Z21" s="10"/>
    </row>
    <row r="22" spans="5:26" ht="12.75" customHeight="1" x14ac:dyDescent="0.2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0"/>
      <c r="Z22" s="10"/>
    </row>
    <row r="23" spans="5:26" ht="12.75" customHeight="1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0"/>
      <c r="Z23" s="10"/>
    </row>
    <row r="24" spans="5:26" ht="12.75" customHeight="1" x14ac:dyDescent="0.2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0"/>
      <c r="Z24" s="10"/>
    </row>
    <row r="25" spans="5:26" ht="12.75" customHeight="1" x14ac:dyDescent="0.2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0"/>
      <c r="Z25" s="10"/>
    </row>
    <row r="26" spans="5:26" ht="12.75" customHeight="1" x14ac:dyDescent="0.2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0"/>
      <c r="Z26" s="10"/>
    </row>
    <row r="27" spans="5:26" ht="12.75" customHeight="1" x14ac:dyDescent="0.2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0"/>
      <c r="Z27" s="10"/>
    </row>
    <row r="28" spans="5:26" ht="12.75" customHeight="1" x14ac:dyDescent="0.2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0"/>
      <c r="Z28" s="10"/>
    </row>
    <row r="29" spans="5:26" ht="12.75" customHeight="1" x14ac:dyDescent="0.2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0"/>
      <c r="Z29" s="10"/>
    </row>
    <row r="30" spans="5:26" ht="12.75" customHeight="1" x14ac:dyDescent="0.2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0"/>
      <c r="Z30" s="10"/>
    </row>
    <row r="31" spans="5:26" ht="12.75" customHeight="1" x14ac:dyDescent="0.2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0"/>
      <c r="Z31" s="10"/>
    </row>
    <row r="32" spans="5:26" ht="12.75" customHeight="1" x14ac:dyDescent="0.2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0"/>
      <c r="Z32" s="10"/>
    </row>
    <row r="33" spans="5:26" ht="12.75" customHeight="1" x14ac:dyDescent="0.2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0"/>
      <c r="Z33" s="10"/>
    </row>
    <row r="34" spans="5:26" ht="12.75" customHeight="1" x14ac:dyDescent="0.2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0"/>
      <c r="Z34" s="10"/>
    </row>
    <row r="35" spans="5:26" ht="12.75" customHeight="1" x14ac:dyDescent="0.2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0"/>
      <c r="Z35" s="10"/>
    </row>
    <row r="36" spans="5:26" ht="12.75" customHeight="1" x14ac:dyDescent="0.2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0"/>
      <c r="Z36" s="10"/>
    </row>
    <row r="37" spans="5:26" ht="12.75" customHeight="1" x14ac:dyDescent="0.2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0"/>
      <c r="Z37" s="10"/>
    </row>
    <row r="38" spans="5:26" ht="12.75" customHeight="1" x14ac:dyDescent="0.2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0"/>
      <c r="Z38" s="10"/>
    </row>
    <row r="39" spans="5:26" ht="12.75" customHeight="1" x14ac:dyDescent="0.2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0"/>
      <c r="Z39" s="10"/>
    </row>
    <row r="40" spans="5:26" ht="12.75" customHeight="1" x14ac:dyDescent="0.2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0"/>
      <c r="Z40" s="10"/>
    </row>
    <row r="41" spans="5:26" ht="12.75" customHeight="1" x14ac:dyDescent="0.2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0"/>
      <c r="Z41" s="10"/>
    </row>
    <row r="42" spans="5:26" ht="12.75" customHeight="1" x14ac:dyDescent="0.2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0"/>
      <c r="Z42" s="10"/>
    </row>
    <row r="43" spans="5:26" ht="12.75" customHeight="1" x14ac:dyDescent="0.2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0"/>
      <c r="Z43" s="10"/>
    </row>
    <row r="44" spans="5:26" ht="12.75" customHeight="1" x14ac:dyDescent="0.2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0"/>
      <c r="Z44" s="10"/>
    </row>
    <row r="45" spans="5:26" ht="12.75" customHeight="1" x14ac:dyDescent="0.2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0"/>
      <c r="Z45" s="10"/>
    </row>
    <row r="46" spans="5:26" ht="12.75" customHeight="1" x14ac:dyDescent="0.2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0"/>
      <c r="Z46" s="10"/>
    </row>
    <row r="47" spans="5:26" ht="12.75" customHeight="1" x14ac:dyDescent="0.2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0"/>
      <c r="Z47" s="10"/>
    </row>
    <row r="48" spans="5:26" ht="12.75" customHeight="1" x14ac:dyDescent="0.2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0"/>
      <c r="Z48" s="10"/>
    </row>
    <row r="49" spans="5:26" ht="12.75" customHeight="1" x14ac:dyDescent="0.2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0"/>
      <c r="Z49" s="10"/>
    </row>
    <row r="50" spans="5:26" ht="12.75" customHeight="1" x14ac:dyDescent="0.2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0"/>
      <c r="Z50" s="10"/>
    </row>
    <row r="51" spans="5:26" ht="12.75" customHeight="1" x14ac:dyDescent="0.2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0"/>
      <c r="Z51" s="10"/>
    </row>
    <row r="52" spans="5:26" ht="12.75" customHeight="1" x14ac:dyDescent="0.2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0"/>
      <c r="Z52" s="10"/>
    </row>
    <row r="53" spans="5:26" ht="12.75" customHeight="1" x14ac:dyDescent="0.2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0"/>
      <c r="Z53" s="10"/>
    </row>
    <row r="54" spans="5:26" ht="12.75" customHeight="1" x14ac:dyDescent="0.2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0"/>
      <c r="Z54" s="10"/>
    </row>
    <row r="55" spans="5:26" ht="12.75" customHeight="1" x14ac:dyDescent="0.2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0"/>
      <c r="Z55" s="10"/>
    </row>
    <row r="56" spans="5:26" ht="12.75" customHeight="1" x14ac:dyDescent="0.2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0"/>
      <c r="Z56" s="10"/>
    </row>
    <row r="57" spans="5:26" ht="12.75" customHeight="1" x14ac:dyDescent="0.2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0"/>
      <c r="Z57" s="10"/>
    </row>
    <row r="58" spans="5:26" ht="12.75" customHeight="1" x14ac:dyDescent="0.2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0"/>
      <c r="Z58" s="10"/>
    </row>
    <row r="59" spans="5:26" ht="12.75" customHeight="1" x14ac:dyDescent="0.2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0"/>
      <c r="Z59" s="10"/>
    </row>
    <row r="60" spans="5:26" ht="12.75" customHeight="1" x14ac:dyDescent="0.2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0"/>
      <c r="Z60" s="10"/>
    </row>
    <row r="61" spans="5:26" ht="12.75" customHeight="1" x14ac:dyDescent="0.2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0"/>
      <c r="Z61" s="10"/>
    </row>
    <row r="62" spans="5:26" ht="12.75" customHeight="1" x14ac:dyDescent="0.2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0"/>
      <c r="Z62" s="10"/>
    </row>
    <row r="63" spans="5:26" ht="12.75" customHeight="1" x14ac:dyDescent="0.2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0"/>
      <c r="Z63" s="10"/>
    </row>
    <row r="64" spans="5:26" ht="12.75" customHeight="1" x14ac:dyDescent="0.2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0"/>
      <c r="Z64" s="10"/>
    </row>
    <row r="65" spans="5:26" ht="12.75" customHeight="1" x14ac:dyDescent="0.2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0"/>
      <c r="Z65" s="10"/>
    </row>
    <row r="66" spans="5:26" ht="12.75" customHeight="1" x14ac:dyDescent="0.2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0"/>
      <c r="Z66" s="10"/>
    </row>
    <row r="67" spans="5:26" ht="12.75" customHeight="1" x14ac:dyDescent="0.2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0"/>
      <c r="Z67" s="10"/>
    </row>
    <row r="68" spans="5:26" ht="12.75" customHeight="1" x14ac:dyDescent="0.2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0"/>
      <c r="Z68" s="10"/>
    </row>
    <row r="69" spans="5:26" ht="12.75" customHeight="1" x14ac:dyDescent="0.2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0"/>
      <c r="Z69" s="10"/>
    </row>
    <row r="70" spans="5:26" ht="12.75" customHeight="1" x14ac:dyDescent="0.2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0"/>
      <c r="Z70" s="10"/>
    </row>
    <row r="71" spans="5:26" ht="12.75" customHeight="1" x14ac:dyDescent="0.2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0"/>
      <c r="Z71" s="10"/>
    </row>
    <row r="72" spans="5:26" ht="12.75" customHeight="1" x14ac:dyDescent="0.2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0"/>
      <c r="Z72" s="10"/>
    </row>
    <row r="73" spans="5:26" ht="12.75" customHeight="1" x14ac:dyDescent="0.2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0"/>
      <c r="Z73" s="10"/>
    </row>
    <row r="74" spans="5:26" ht="12.75" customHeight="1" x14ac:dyDescent="0.2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0"/>
      <c r="Z74" s="10"/>
    </row>
    <row r="75" spans="5:26" ht="12.75" customHeight="1" x14ac:dyDescent="0.2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0"/>
      <c r="Z75" s="10"/>
    </row>
    <row r="76" spans="5:26" ht="12.75" customHeight="1" x14ac:dyDescent="0.2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0"/>
      <c r="Z76" s="10"/>
    </row>
    <row r="77" spans="5:26" ht="12.75" customHeight="1" x14ac:dyDescent="0.2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0"/>
      <c r="Z77" s="10"/>
    </row>
    <row r="78" spans="5:26" ht="12.75" customHeight="1" x14ac:dyDescent="0.2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0"/>
      <c r="Z78" s="10"/>
    </row>
    <row r="79" spans="5:26" ht="12.75" customHeight="1" x14ac:dyDescent="0.2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0"/>
      <c r="Z79" s="10"/>
    </row>
    <row r="80" spans="5:26" ht="12.75" customHeight="1" x14ac:dyDescent="0.2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0"/>
      <c r="Z80" s="10"/>
    </row>
    <row r="81" spans="5:26" ht="12.75" customHeight="1" x14ac:dyDescent="0.2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0"/>
      <c r="Z81" s="10"/>
    </row>
    <row r="82" spans="5:26" ht="12.75" customHeight="1" x14ac:dyDescent="0.2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0"/>
      <c r="Z82" s="10"/>
    </row>
    <row r="83" spans="5:26" ht="12.75" customHeight="1" x14ac:dyDescent="0.2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0"/>
      <c r="Z83" s="10"/>
    </row>
    <row r="84" spans="5:26" ht="12.75" customHeight="1" x14ac:dyDescent="0.2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0"/>
      <c r="Z84" s="10"/>
    </row>
    <row r="85" spans="5:26" ht="12.75" customHeight="1" x14ac:dyDescent="0.2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0"/>
      <c r="Z85" s="10"/>
    </row>
    <row r="86" spans="5:26" ht="12.75" customHeight="1" x14ac:dyDescent="0.2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0"/>
      <c r="Z86" s="10"/>
    </row>
    <row r="87" spans="5:26" ht="15.75" customHeight="1" x14ac:dyDescent="0.2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0"/>
      <c r="Z87" s="10"/>
    </row>
    <row r="88" spans="5:26" ht="15.75" customHeight="1" x14ac:dyDescent="0.2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0"/>
      <c r="Z88" s="10"/>
    </row>
    <row r="89" spans="5:26" ht="15.75" customHeight="1" x14ac:dyDescent="0.2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0"/>
      <c r="Z89" s="10"/>
    </row>
    <row r="90" spans="5:26" ht="15.75" customHeight="1" x14ac:dyDescent="0.2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0"/>
      <c r="Z90" s="10"/>
    </row>
    <row r="91" spans="5:26" ht="15.75" customHeight="1" x14ac:dyDescent="0.2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0"/>
      <c r="Z91" s="10"/>
    </row>
    <row r="92" spans="5:26" ht="15.75" customHeight="1" x14ac:dyDescent="0.2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0"/>
      <c r="Z92" s="10"/>
    </row>
    <row r="93" spans="5:26" ht="15.75" customHeight="1" x14ac:dyDescent="0.2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0"/>
      <c r="Z93" s="10"/>
    </row>
    <row r="94" spans="5:26" ht="15.75" customHeight="1" x14ac:dyDescent="0.2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0"/>
      <c r="Z94" s="10"/>
    </row>
    <row r="95" spans="5:26" ht="15.75" customHeight="1" x14ac:dyDescent="0.2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0"/>
      <c r="Z95" s="10"/>
    </row>
    <row r="96" spans="5:26" ht="15.75" customHeight="1" x14ac:dyDescent="0.2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0"/>
      <c r="Z96" s="10"/>
    </row>
    <row r="97" spans="5:26" ht="15.75" customHeight="1" x14ac:dyDescent="0.2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0"/>
      <c r="Z97" s="10"/>
    </row>
    <row r="98" spans="5:26" ht="15.75" customHeight="1" x14ac:dyDescent="0.2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0"/>
      <c r="Z98" s="10"/>
    </row>
    <row r="99" spans="5:26" ht="15.75" customHeight="1" x14ac:dyDescent="0.2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0"/>
      <c r="Z99" s="10"/>
    </row>
    <row r="100" spans="5:26" ht="15.75" customHeight="1" x14ac:dyDescent="0.2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0"/>
      <c r="Z100" s="10"/>
    </row>
    <row r="101" spans="5:26" ht="15.75" customHeight="1" x14ac:dyDescent="0.2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0"/>
      <c r="Z101" s="10"/>
    </row>
    <row r="102" spans="5:26" ht="15.75" customHeight="1" x14ac:dyDescent="0.2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0"/>
      <c r="Z102" s="10"/>
    </row>
    <row r="103" spans="5:26" ht="15.75" customHeight="1" x14ac:dyDescent="0.2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0"/>
      <c r="Z103" s="10"/>
    </row>
    <row r="104" spans="5:26" ht="15.75" customHeight="1" x14ac:dyDescent="0.2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0"/>
      <c r="Z104" s="10"/>
    </row>
    <row r="105" spans="5:26" ht="15.75" customHeight="1" x14ac:dyDescent="0.2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0"/>
      <c r="Z105" s="10"/>
    </row>
    <row r="106" spans="5:26" ht="15.75" customHeight="1" x14ac:dyDescent="0.2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0"/>
      <c r="Z106" s="10"/>
    </row>
    <row r="107" spans="5:26" ht="15.75" customHeight="1" x14ac:dyDescent="0.2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0"/>
      <c r="Z107" s="10"/>
    </row>
    <row r="108" spans="5:26" ht="15.75" customHeight="1" x14ac:dyDescent="0.2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0"/>
      <c r="Z108" s="10"/>
    </row>
    <row r="109" spans="5:26" ht="15.75" customHeight="1" x14ac:dyDescent="0.2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0"/>
      <c r="Z109" s="10"/>
    </row>
    <row r="110" spans="5:26" ht="15.75" customHeight="1" x14ac:dyDescent="0.2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0"/>
      <c r="Z110" s="10"/>
    </row>
    <row r="111" spans="5:26" ht="15.75" customHeight="1" x14ac:dyDescent="0.2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0"/>
      <c r="Z111" s="10"/>
    </row>
    <row r="112" spans="5:26" ht="15.75" customHeight="1" x14ac:dyDescent="0.2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0"/>
      <c r="Z112" s="10"/>
    </row>
    <row r="113" spans="5:26" ht="15.75" customHeight="1" x14ac:dyDescent="0.2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0"/>
      <c r="Z113" s="10"/>
    </row>
    <row r="114" spans="5:26" ht="15.75" customHeight="1" x14ac:dyDescent="0.2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0"/>
      <c r="Z114" s="10"/>
    </row>
    <row r="115" spans="5:26" ht="15.75" customHeight="1" x14ac:dyDescent="0.2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0"/>
      <c r="Z115" s="10"/>
    </row>
    <row r="116" spans="5:26" ht="15.75" customHeight="1" x14ac:dyDescent="0.2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0"/>
      <c r="Z116" s="10"/>
    </row>
    <row r="117" spans="5:26" ht="15.75" customHeight="1" x14ac:dyDescent="0.2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0"/>
      <c r="Z117" s="10"/>
    </row>
    <row r="118" spans="5:26" ht="15.75" customHeight="1" x14ac:dyDescent="0.2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0"/>
      <c r="Z118" s="10"/>
    </row>
    <row r="119" spans="5:26" ht="15.75" customHeight="1" x14ac:dyDescent="0.2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0"/>
      <c r="Z119" s="10"/>
    </row>
    <row r="120" spans="5:26" ht="15.75" customHeight="1" x14ac:dyDescent="0.2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0"/>
      <c r="Z120" s="10"/>
    </row>
    <row r="121" spans="5:26" ht="15.75" customHeight="1" x14ac:dyDescent="0.2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0"/>
      <c r="Z121" s="10"/>
    </row>
    <row r="122" spans="5:26" ht="15.75" customHeight="1" x14ac:dyDescent="0.2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0"/>
      <c r="Z122" s="10"/>
    </row>
    <row r="123" spans="5:26" ht="15.75" customHeight="1" x14ac:dyDescent="0.2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0"/>
      <c r="Z123" s="10"/>
    </row>
    <row r="124" spans="5:26" ht="15.75" customHeight="1" x14ac:dyDescent="0.2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0"/>
      <c r="Z124" s="10"/>
    </row>
    <row r="125" spans="5:26" ht="15.75" customHeight="1" x14ac:dyDescent="0.2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0"/>
      <c r="Z125" s="10"/>
    </row>
    <row r="126" spans="5:26" ht="15.75" customHeight="1" x14ac:dyDescent="0.2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0"/>
      <c r="Z126" s="10"/>
    </row>
    <row r="127" spans="5:26" ht="15.75" customHeight="1" x14ac:dyDescent="0.2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0"/>
      <c r="Z127" s="10"/>
    </row>
    <row r="128" spans="5:26" ht="15.75" customHeight="1" x14ac:dyDescent="0.2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0"/>
      <c r="Z128" s="10"/>
    </row>
    <row r="129" spans="5:26" ht="15.75" customHeight="1" x14ac:dyDescent="0.2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0"/>
      <c r="Z129" s="10"/>
    </row>
    <row r="130" spans="5:26" ht="15.75" customHeight="1" x14ac:dyDescent="0.2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0"/>
      <c r="Z130" s="10"/>
    </row>
    <row r="131" spans="5:26" ht="15.75" customHeight="1" x14ac:dyDescent="0.2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0"/>
      <c r="Z131" s="10"/>
    </row>
    <row r="132" spans="5:26" ht="15.75" customHeight="1" x14ac:dyDescent="0.2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0"/>
      <c r="Z132" s="10"/>
    </row>
    <row r="133" spans="5:26" ht="15.75" customHeight="1" x14ac:dyDescent="0.2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0"/>
      <c r="Z133" s="10"/>
    </row>
    <row r="134" spans="5:26" ht="15.75" customHeight="1" x14ac:dyDescent="0.2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0"/>
      <c r="Z134" s="10"/>
    </row>
    <row r="135" spans="5:26" ht="15.75" customHeight="1" x14ac:dyDescent="0.2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0"/>
      <c r="Z135" s="10"/>
    </row>
    <row r="136" spans="5:26" ht="15.75" customHeight="1" x14ac:dyDescent="0.2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0"/>
      <c r="Z136" s="10"/>
    </row>
    <row r="137" spans="5:26" ht="15.75" customHeight="1" x14ac:dyDescent="0.2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0"/>
      <c r="Z137" s="10"/>
    </row>
    <row r="138" spans="5:26" ht="15.75" customHeight="1" x14ac:dyDescent="0.2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0"/>
      <c r="Z138" s="10"/>
    </row>
    <row r="139" spans="5:26" ht="15.75" customHeight="1" x14ac:dyDescent="0.2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0"/>
      <c r="Z139" s="10"/>
    </row>
    <row r="140" spans="5:26" ht="15.75" customHeight="1" x14ac:dyDescent="0.2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0"/>
      <c r="Z140" s="10"/>
    </row>
    <row r="141" spans="5:26" ht="15.75" customHeight="1" x14ac:dyDescent="0.2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0"/>
      <c r="Z141" s="10"/>
    </row>
    <row r="142" spans="5:26" ht="15.75" customHeight="1" x14ac:dyDescent="0.2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0"/>
      <c r="Z142" s="10"/>
    </row>
    <row r="143" spans="5:26" ht="15.75" customHeight="1" x14ac:dyDescent="0.2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0"/>
      <c r="Z143" s="10"/>
    </row>
    <row r="144" spans="5:26" ht="15.75" customHeight="1" x14ac:dyDescent="0.2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0"/>
      <c r="Z144" s="10"/>
    </row>
    <row r="145" spans="5:26" ht="15.75" customHeight="1" x14ac:dyDescent="0.2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0"/>
      <c r="Z145" s="10"/>
    </row>
    <row r="146" spans="5:26" ht="15.75" customHeight="1" x14ac:dyDescent="0.2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0"/>
      <c r="Z146" s="10"/>
    </row>
    <row r="147" spans="5:26" ht="15.75" customHeight="1" x14ac:dyDescent="0.2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0"/>
      <c r="Z147" s="10"/>
    </row>
    <row r="148" spans="5:26" ht="15.75" customHeight="1" x14ac:dyDescent="0.2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0"/>
      <c r="Z148" s="10"/>
    </row>
    <row r="149" spans="5:26" ht="15.75" customHeight="1" x14ac:dyDescent="0.2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0"/>
      <c r="Z149" s="10"/>
    </row>
    <row r="150" spans="5:26" ht="15.75" customHeight="1" x14ac:dyDescent="0.2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0"/>
      <c r="Z150" s="10"/>
    </row>
    <row r="151" spans="5:26" ht="15.75" customHeight="1" x14ac:dyDescent="0.2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0"/>
      <c r="Z151" s="10"/>
    </row>
    <row r="152" spans="5:26" ht="15.75" customHeight="1" x14ac:dyDescent="0.2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0"/>
      <c r="Z152" s="10"/>
    </row>
    <row r="153" spans="5:26" ht="15.75" customHeight="1" x14ac:dyDescent="0.2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0"/>
      <c r="Z153" s="10"/>
    </row>
    <row r="154" spans="5:26" ht="15.75" customHeight="1" x14ac:dyDescent="0.2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0"/>
      <c r="Z154" s="10"/>
    </row>
    <row r="155" spans="5:26" ht="15.75" customHeight="1" x14ac:dyDescent="0.2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0"/>
      <c r="Z155" s="10"/>
    </row>
    <row r="156" spans="5:26" ht="15.75" customHeight="1" x14ac:dyDescent="0.2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0"/>
      <c r="Z156" s="10"/>
    </row>
    <row r="157" spans="5:26" ht="15.75" customHeight="1" x14ac:dyDescent="0.2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0"/>
      <c r="Z157" s="10"/>
    </row>
    <row r="158" spans="5:26" ht="15.75" customHeight="1" x14ac:dyDescent="0.2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0"/>
      <c r="Z158" s="10"/>
    </row>
    <row r="159" spans="5:26" ht="15.75" customHeight="1" x14ac:dyDescent="0.2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0"/>
      <c r="Z159" s="10"/>
    </row>
    <row r="160" spans="5:26" ht="15.75" customHeight="1" x14ac:dyDescent="0.2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0"/>
      <c r="Z160" s="10"/>
    </row>
    <row r="161" spans="5:26" ht="15.75" customHeight="1" x14ac:dyDescent="0.2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0"/>
      <c r="Z161" s="10"/>
    </row>
    <row r="162" spans="5:26" ht="15.75" customHeight="1" x14ac:dyDescent="0.2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0"/>
      <c r="Z162" s="10"/>
    </row>
    <row r="163" spans="5:26" ht="15.75" customHeight="1" x14ac:dyDescent="0.2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0"/>
      <c r="Z163" s="10"/>
    </row>
    <row r="164" spans="5:26" ht="15.75" customHeight="1" x14ac:dyDescent="0.2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0"/>
      <c r="Z164" s="10"/>
    </row>
    <row r="165" spans="5:26" ht="15.75" customHeight="1" x14ac:dyDescent="0.2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0"/>
      <c r="Z165" s="10"/>
    </row>
    <row r="166" spans="5:26" ht="15.75" customHeight="1" x14ac:dyDescent="0.2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0"/>
      <c r="Z166" s="10"/>
    </row>
    <row r="167" spans="5:26" ht="15.75" customHeight="1" x14ac:dyDescent="0.2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0"/>
      <c r="Z167" s="10"/>
    </row>
    <row r="168" spans="5:26" ht="15.75" customHeight="1" x14ac:dyDescent="0.2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0"/>
      <c r="Z168" s="10"/>
    </row>
    <row r="169" spans="5:26" ht="15.75" customHeight="1" x14ac:dyDescent="0.2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0"/>
      <c r="Z169" s="10"/>
    </row>
    <row r="170" spans="5:26" ht="15.75" customHeight="1" x14ac:dyDescent="0.2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0"/>
      <c r="Z170" s="10"/>
    </row>
    <row r="171" spans="5:26" ht="15.75" customHeight="1" x14ac:dyDescent="0.2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0"/>
      <c r="Z171" s="10"/>
    </row>
    <row r="172" spans="5:26" ht="15.75" customHeight="1" x14ac:dyDescent="0.2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0"/>
      <c r="Z172" s="10"/>
    </row>
    <row r="173" spans="5:26" ht="15.75" customHeight="1" x14ac:dyDescent="0.2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0"/>
      <c r="Z173" s="10"/>
    </row>
    <row r="174" spans="5:26" ht="15.75" customHeight="1" x14ac:dyDescent="0.2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0"/>
      <c r="Z174" s="10"/>
    </row>
    <row r="175" spans="5:26" ht="15.75" customHeight="1" x14ac:dyDescent="0.2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0"/>
      <c r="Z175" s="10"/>
    </row>
    <row r="176" spans="5:26" ht="15.75" customHeight="1" x14ac:dyDescent="0.2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0"/>
      <c r="Z176" s="10"/>
    </row>
    <row r="177" spans="5:26" ht="15.75" customHeight="1" x14ac:dyDescent="0.2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0"/>
      <c r="Z177" s="10"/>
    </row>
    <row r="178" spans="5:26" ht="15.75" customHeight="1" x14ac:dyDescent="0.2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0"/>
      <c r="Z178" s="10"/>
    </row>
    <row r="179" spans="5:26" ht="15.75" customHeight="1" x14ac:dyDescent="0.2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0"/>
      <c r="Z179" s="10"/>
    </row>
    <row r="180" spans="5:26" ht="15.75" customHeight="1" x14ac:dyDescent="0.2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0"/>
      <c r="Z180" s="10"/>
    </row>
    <row r="181" spans="5:26" ht="15.75" customHeight="1" x14ac:dyDescent="0.2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0"/>
      <c r="Z181" s="10"/>
    </row>
    <row r="182" spans="5:26" ht="15.75" customHeight="1" x14ac:dyDescent="0.2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0"/>
      <c r="Z182" s="10"/>
    </row>
    <row r="183" spans="5:26" ht="15.75" customHeight="1" x14ac:dyDescent="0.2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0"/>
      <c r="Z183" s="10"/>
    </row>
    <row r="184" spans="5:26" ht="15.75" customHeight="1" x14ac:dyDescent="0.2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0"/>
      <c r="Z184" s="10"/>
    </row>
    <row r="185" spans="5:26" ht="15.75" customHeight="1" x14ac:dyDescent="0.2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0"/>
      <c r="Z185" s="10"/>
    </row>
    <row r="186" spans="5:26" ht="15.75" customHeight="1" x14ac:dyDescent="0.2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0"/>
      <c r="Z186" s="10"/>
    </row>
    <row r="187" spans="5:26" ht="15.75" customHeight="1" x14ac:dyDescent="0.2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0"/>
      <c r="Z187" s="10"/>
    </row>
    <row r="188" spans="5:26" ht="15.75" customHeight="1" x14ac:dyDescent="0.2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0"/>
      <c r="Z188" s="10"/>
    </row>
    <row r="189" spans="5:26" ht="15.75" customHeight="1" x14ac:dyDescent="0.2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0"/>
      <c r="Z189" s="10"/>
    </row>
    <row r="190" spans="5:26" ht="15.75" customHeight="1" x14ac:dyDescent="0.2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0"/>
      <c r="Z190" s="10"/>
    </row>
    <row r="191" spans="5:26" ht="15.75" customHeight="1" x14ac:dyDescent="0.2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0"/>
      <c r="Z191" s="10"/>
    </row>
    <row r="192" spans="5:26" ht="15.75" customHeight="1" x14ac:dyDescent="0.2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0"/>
      <c r="Z192" s="10"/>
    </row>
    <row r="193" spans="5:26" ht="15.75" customHeight="1" x14ac:dyDescent="0.2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0"/>
      <c r="Z193" s="10"/>
    </row>
    <row r="194" spans="5:26" ht="15.75" customHeight="1" x14ac:dyDescent="0.2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0"/>
      <c r="Z194" s="10"/>
    </row>
    <row r="195" spans="5:26" ht="15.75" customHeight="1" x14ac:dyDescent="0.2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0"/>
      <c r="Z195" s="10"/>
    </row>
    <row r="196" spans="5:26" ht="15.75" customHeight="1" x14ac:dyDescent="0.2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0"/>
      <c r="Z196" s="10"/>
    </row>
    <row r="197" spans="5:26" ht="15.75" customHeight="1" x14ac:dyDescent="0.2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0"/>
      <c r="Z197" s="10"/>
    </row>
    <row r="198" spans="5:26" ht="15.75" customHeight="1" x14ac:dyDescent="0.2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0"/>
      <c r="Z198" s="10"/>
    </row>
    <row r="199" spans="5:26" ht="15.75" customHeight="1" x14ac:dyDescent="0.2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0"/>
      <c r="Z199" s="10"/>
    </row>
    <row r="200" spans="5:26" ht="15.75" customHeight="1" x14ac:dyDescent="0.2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0"/>
      <c r="Z200" s="10"/>
    </row>
    <row r="201" spans="5:26" ht="15.75" customHeight="1" x14ac:dyDescent="0.2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0"/>
      <c r="Z201" s="10"/>
    </row>
    <row r="202" spans="5:26" ht="15.75" customHeight="1" x14ac:dyDescent="0.2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0"/>
      <c r="Z202" s="10"/>
    </row>
    <row r="203" spans="5:26" ht="15.75" customHeight="1" x14ac:dyDescent="0.2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0"/>
      <c r="Z203" s="10"/>
    </row>
    <row r="204" spans="5:26" ht="15.75" customHeight="1" x14ac:dyDescent="0.2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10"/>
      <c r="Z204" s="10"/>
    </row>
    <row r="205" spans="5:26" ht="15.75" customHeight="1" x14ac:dyDescent="0.2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10"/>
      <c r="Z205" s="10"/>
    </row>
    <row r="206" spans="5:26" ht="15.75" customHeight="1" x14ac:dyDescent="0.2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10"/>
      <c r="Z206" s="10"/>
    </row>
    <row r="207" spans="5:26" ht="15.75" customHeight="1" x14ac:dyDescent="0.2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10"/>
      <c r="Z207" s="10"/>
    </row>
    <row r="208" spans="5:26" ht="15.75" customHeight="1" x14ac:dyDescent="0.2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10"/>
      <c r="Z208" s="10"/>
    </row>
    <row r="209" spans="5:26" ht="15.75" customHeight="1" x14ac:dyDescent="0.2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10"/>
      <c r="Z209" s="10"/>
    </row>
    <row r="210" spans="5:26" ht="15.75" customHeight="1" x14ac:dyDescent="0.2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10"/>
      <c r="Z210" s="10"/>
    </row>
    <row r="211" spans="5:26" ht="15.75" customHeight="1" x14ac:dyDescent="0.2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10"/>
      <c r="Z211" s="10"/>
    </row>
    <row r="212" spans="5:26" ht="15.75" customHeight="1" x14ac:dyDescent="0.2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10"/>
      <c r="Z212" s="10"/>
    </row>
    <row r="213" spans="5:26" ht="15.75" customHeight="1" x14ac:dyDescent="0.2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10"/>
      <c r="Z213" s="10"/>
    </row>
    <row r="214" spans="5:26" ht="15.75" customHeight="1" x14ac:dyDescent="0.2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10"/>
      <c r="Z214" s="10"/>
    </row>
    <row r="215" spans="5:26" ht="15.75" customHeight="1" x14ac:dyDescent="0.2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10"/>
      <c r="Z215" s="10"/>
    </row>
    <row r="216" spans="5:26" ht="15.75" customHeight="1" x14ac:dyDescent="0.2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10"/>
      <c r="Z216" s="10"/>
    </row>
    <row r="217" spans="5:26" ht="15.75" customHeight="1" x14ac:dyDescent="0.2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10"/>
      <c r="Z217" s="10"/>
    </row>
    <row r="218" spans="5:26" ht="15.75" customHeight="1" x14ac:dyDescent="0.2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10"/>
      <c r="Z218" s="10"/>
    </row>
    <row r="219" spans="5:26" ht="15.75" customHeight="1" x14ac:dyDescent="0.2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10"/>
      <c r="Z219" s="10"/>
    </row>
    <row r="220" spans="5:26" ht="15.75" customHeight="1" x14ac:dyDescent="0.2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10"/>
      <c r="Z220" s="10"/>
    </row>
    <row r="221" spans="5:26" ht="15.75" customHeight="1" x14ac:dyDescent="0.2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10"/>
      <c r="Z221" s="10"/>
    </row>
    <row r="222" spans="5:26" ht="15.75" customHeight="1" x14ac:dyDescent="0.2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10"/>
      <c r="Z222" s="10"/>
    </row>
    <row r="223" spans="5:26" ht="15.75" customHeight="1" x14ac:dyDescent="0.2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10"/>
      <c r="Z223" s="10"/>
    </row>
    <row r="224" spans="5:26" ht="15.75" customHeight="1" x14ac:dyDescent="0.2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10"/>
      <c r="Z224" s="10"/>
    </row>
    <row r="225" spans="5:26" ht="15.75" customHeight="1" x14ac:dyDescent="0.2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10"/>
      <c r="Z225" s="10"/>
    </row>
    <row r="226" spans="5:26" ht="15.75" customHeight="1" x14ac:dyDescent="0.2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10"/>
      <c r="Z226" s="10"/>
    </row>
    <row r="227" spans="5:26" ht="15.75" customHeight="1" x14ac:dyDescent="0.2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10"/>
      <c r="Z227" s="10"/>
    </row>
    <row r="228" spans="5:26" ht="15.75" customHeight="1" x14ac:dyDescent="0.2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10"/>
      <c r="Z228" s="10"/>
    </row>
    <row r="229" spans="5:26" ht="15.75" customHeight="1" x14ac:dyDescent="0.2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10"/>
      <c r="Z229" s="10"/>
    </row>
    <row r="230" spans="5:26" ht="15.75" customHeight="1" x14ac:dyDescent="0.2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10"/>
      <c r="Z230" s="10"/>
    </row>
    <row r="231" spans="5:26" ht="15.75" customHeight="1" x14ac:dyDescent="0.2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10"/>
      <c r="Z231" s="10"/>
    </row>
    <row r="232" spans="5:26" ht="15.75" customHeight="1" x14ac:dyDescent="0.2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10"/>
      <c r="Z232" s="10"/>
    </row>
    <row r="233" spans="5:26" ht="15.75" customHeight="1" x14ac:dyDescent="0.2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10"/>
      <c r="Z233" s="10"/>
    </row>
    <row r="234" spans="5:26" ht="15.75" customHeight="1" x14ac:dyDescent="0.2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10"/>
      <c r="Z234" s="10"/>
    </row>
    <row r="235" spans="5:26" ht="15.75" customHeight="1" x14ac:dyDescent="0.2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10"/>
      <c r="Z235" s="10"/>
    </row>
    <row r="236" spans="5:26" ht="15.75" customHeight="1" x14ac:dyDescent="0.2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10"/>
      <c r="Z236" s="10"/>
    </row>
    <row r="237" spans="5:26" ht="15.75" customHeight="1" x14ac:dyDescent="0.2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10"/>
      <c r="Z237" s="10"/>
    </row>
    <row r="238" spans="5:26" ht="15.75" customHeight="1" x14ac:dyDescent="0.2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10"/>
      <c r="Z238" s="10"/>
    </row>
    <row r="239" spans="5:26" ht="15.75" customHeight="1" x14ac:dyDescent="0.2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10"/>
      <c r="Z239" s="10"/>
    </row>
    <row r="240" spans="5:26" ht="15.75" customHeight="1" x14ac:dyDescent="0.2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10"/>
      <c r="Z240" s="10"/>
    </row>
    <row r="241" spans="5:26" ht="15.75" customHeight="1" x14ac:dyDescent="0.2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10"/>
      <c r="Z241" s="10"/>
    </row>
    <row r="242" spans="5:26" ht="15.75" customHeight="1" x14ac:dyDescent="0.2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10"/>
      <c r="Z242" s="10"/>
    </row>
    <row r="243" spans="5:26" ht="15.75" customHeight="1" x14ac:dyDescent="0.2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10"/>
      <c r="Z243" s="10"/>
    </row>
    <row r="244" spans="5:26" ht="15.75" customHeight="1" x14ac:dyDescent="0.2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10"/>
      <c r="Z244" s="10"/>
    </row>
    <row r="245" spans="5:26" ht="15.75" customHeight="1" x14ac:dyDescent="0.2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10"/>
      <c r="Z245" s="10"/>
    </row>
    <row r="246" spans="5:26" ht="15.75" customHeight="1" x14ac:dyDescent="0.2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10"/>
      <c r="Z246" s="10"/>
    </row>
    <row r="247" spans="5:26" ht="15.75" customHeight="1" x14ac:dyDescent="0.2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10"/>
      <c r="Z247" s="10"/>
    </row>
    <row r="248" spans="5:26" ht="15.75" customHeight="1" x14ac:dyDescent="0.2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10"/>
      <c r="Z248" s="10"/>
    </row>
    <row r="249" spans="5:26" ht="15.75" customHeight="1" x14ac:dyDescent="0.2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10"/>
      <c r="Z249" s="10"/>
    </row>
    <row r="250" spans="5:26" ht="15.75" customHeight="1" x14ac:dyDescent="0.2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10"/>
      <c r="Z250" s="10"/>
    </row>
    <row r="251" spans="5:26" ht="15.75" customHeight="1" x14ac:dyDescent="0.2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10"/>
      <c r="Z251" s="10"/>
    </row>
    <row r="252" spans="5:26" ht="15.75" customHeight="1" x14ac:dyDescent="0.2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10"/>
      <c r="Z252" s="10"/>
    </row>
    <row r="253" spans="5:26" ht="15.75" customHeight="1" x14ac:dyDescent="0.2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10"/>
      <c r="Z253" s="10"/>
    </row>
    <row r="254" spans="5:26" ht="15.75" customHeight="1" x14ac:dyDescent="0.2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10"/>
      <c r="Z254" s="10"/>
    </row>
    <row r="255" spans="5:26" ht="15.75" customHeight="1" x14ac:dyDescent="0.2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10"/>
      <c r="Z255" s="10"/>
    </row>
    <row r="256" spans="5:26" ht="15.75" customHeight="1" x14ac:dyDescent="0.2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10"/>
      <c r="Z256" s="10"/>
    </row>
    <row r="257" spans="5:26" ht="15.75" customHeight="1" x14ac:dyDescent="0.2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10"/>
      <c r="Z257" s="10"/>
    </row>
    <row r="258" spans="5:26" ht="15.75" customHeight="1" x14ac:dyDescent="0.2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10"/>
      <c r="Z258" s="10"/>
    </row>
    <row r="259" spans="5:26" ht="15.75" customHeight="1" x14ac:dyDescent="0.2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10"/>
      <c r="Z259" s="10"/>
    </row>
    <row r="260" spans="5:26" ht="15.75" customHeight="1" x14ac:dyDescent="0.2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10"/>
      <c r="Z260" s="10"/>
    </row>
    <row r="261" spans="5:26" ht="15.75" customHeight="1" x14ac:dyDescent="0.2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10"/>
      <c r="Z261" s="10"/>
    </row>
    <row r="262" spans="5:26" ht="15.75" customHeight="1" x14ac:dyDescent="0.2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10"/>
      <c r="Z262" s="10"/>
    </row>
    <row r="263" spans="5:26" ht="15.75" customHeight="1" x14ac:dyDescent="0.2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10"/>
      <c r="Z263" s="10"/>
    </row>
    <row r="264" spans="5:26" ht="15.75" customHeight="1" x14ac:dyDescent="0.2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10"/>
      <c r="Z264" s="10"/>
    </row>
    <row r="265" spans="5:26" ht="15.75" customHeight="1" x14ac:dyDescent="0.2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10"/>
      <c r="Z265" s="10"/>
    </row>
    <row r="266" spans="5:26" ht="15.75" customHeight="1" x14ac:dyDescent="0.2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10"/>
      <c r="Z266" s="10"/>
    </row>
    <row r="267" spans="5:26" ht="15.75" customHeight="1" x14ac:dyDescent="0.2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10"/>
      <c r="Z267" s="10"/>
    </row>
    <row r="268" spans="5:26" ht="15.75" customHeight="1" x14ac:dyDescent="0.2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10"/>
      <c r="Z268" s="10"/>
    </row>
    <row r="269" spans="5:26" ht="15.75" customHeight="1" x14ac:dyDescent="0.2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10"/>
      <c r="Z269" s="10"/>
    </row>
    <row r="270" spans="5:26" ht="15.75" customHeight="1" x14ac:dyDescent="0.2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10"/>
      <c r="Z270" s="10"/>
    </row>
    <row r="271" spans="5:26" ht="15.75" customHeight="1" x14ac:dyDescent="0.2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10"/>
      <c r="Z271" s="10"/>
    </row>
    <row r="272" spans="5:26" ht="15.75" customHeight="1" x14ac:dyDescent="0.2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10"/>
      <c r="Z272" s="10"/>
    </row>
    <row r="273" spans="5:26" ht="15.75" customHeight="1" x14ac:dyDescent="0.2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10"/>
      <c r="Z273" s="10"/>
    </row>
    <row r="274" spans="5:26" ht="15.75" customHeight="1" x14ac:dyDescent="0.2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10"/>
      <c r="Z274" s="10"/>
    </row>
    <row r="275" spans="5:26" ht="15.75" customHeight="1" x14ac:dyDescent="0.2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10"/>
      <c r="Z275" s="10"/>
    </row>
    <row r="276" spans="5:26" ht="15.75" customHeight="1" x14ac:dyDescent="0.2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10"/>
      <c r="Z276" s="10"/>
    </row>
    <row r="277" spans="5:26" ht="15.75" customHeight="1" x14ac:dyDescent="0.2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10"/>
      <c r="Z277" s="10"/>
    </row>
    <row r="278" spans="5:26" ht="15.75" customHeight="1" x14ac:dyDescent="0.2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10"/>
      <c r="Z278" s="10"/>
    </row>
    <row r="279" spans="5:26" ht="15.75" customHeight="1" x14ac:dyDescent="0.2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10"/>
      <c r="Z279" s="10"/>
    </row>
    <row r="280" spans="5:26" ht="15.75" customHeight="1" x14ac:dyDescent="0.2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10"/>
      <c r="Z280" s="10"/>
    </row>
    <row r="281" spans="5:26" ht="15.75" customHeight="1" x14ac:dyDescent="0.2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10"/>
      <c r="Z281" s="10"/>
    </row>
    <row r="282" spans="5:26" ht="15.75" customHeight="1" x14ac:dyDescent="0.2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10"/>
      <c r="Z282" s="10"/>
    </row>
    <row r="283" spans="5:26" ht="15.75" customHeight="1" x14ac:dyDescent="0.2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10"/>
      <c r="Z283" s="10"/>
    </row>
    <row r="284" spans="5:26" ht="15.75" customHeight="1" x14ac:dyDescent="0.2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10"/>
      <c r="Z284" s="10"/>
    </row>
    <row r="285" spans="5:26" ht="15.75" customHeight="1" x14ac:dyDescent="0.2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10"/>
      <c r="Z285" s="10"/>
    </row>
    <row r="286" spans="5:26" ht="15.75" customHeight="1" x14ac:dyDescent="0.2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10"/>
      <c r="Z286" s="10"/>
    </row>
    <row r="287" spans="5:26" ht="15.75" customHeight="1" x14ac:dyDescent="0.2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10"/>
      <c r="Z287" s="10"/>
    </row>
    <row r="288" spans="5:26" ht="15.75" customHeight="1" x14ac:dyDescent="0.2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10"/>
      <c r="Z288" s="10"/>
    </row>
    <row r="289" spans="5:26" ht="15.75" customHeight="1" x14ac:dyDescent="0.2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10"/>
      <c r="Z289" s="10"/>
    </row>
    <row r="290" spans="5:26" ht="15.75" customHeight="1" x14ac:dyDescent="0.2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10"/>
      <c r="Z290" s="10"/>
    </row>
    <row r="291" spans="5:26" ht="15.75" customHeight="1" x14ac:dyDescent="0.2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10"/>
      <c r="Z291" s="10"/>
    </row>
    <row r="292" spans="5:26" ht="15.75" customHeight="1" x14ac:dyDescent="0.2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10"/>
      <c r="Z292" s="10"/>
    </row>
    <row r="293" spans="5:26" ht="15.75" customHeight="1" x14ac:dyDescent="0.2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10"/>
      <c r="Z293" s="10"/>
    </row>
    <row r="294" spans="5:26" ht="15.75" customHeight="1" x14ac:dyDescent="0.2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10"/>
      <c r="Z294" s="10"/>
    </row>
    <row r="295" spans="5:26" ht="15.75" customHeight="1" x14ac:dyDescent="0.2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10"/>
      <c r="Z295" s="10"/>
    </row>
    <row r="296" spans="5:26" ht="15.75" customHeight="1" x14ac:dyDescent="0.2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10"/>
      <c r="Z296" s="10"/>
    </row>
    <row r="297" spans="5:26" ht="15.75" customHeight="1" x14ac:dyDescent="0.2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10"/>
      <c r="Z297" s="10"/>
    </row>
    <row r="298" spans="5:26" ht="15.75" customHeight="1" x14ac:dyDescent="0.2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10"/>
      <c r="Z298" s="10"/>
    </row>
    <row r="299" spans="5:26" ht="15.75" customHeight="1" x14ac:dyDescent="0.2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10"/>
      <c r="Z299" s="10"/>
    </row>
    <row r="300" spans="5:26" ht="15.75" customHeight="1" x14ac:dyDescent="0.2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10"/>
      <c r="Z300" s="10"/>
    </row>
    <row r="301" spans="5:26" ht="15.75" customHeight="1" x14ac:dyDescent="0.2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10"/>
      <c r="Z301" s="10"/>
    </row>
    <row r="302" spans="5:26" ht="15.75" customHeight="1" x14ac:dyDescent="0.2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10"/>
      <c r="Z302" s="10"/>
    </row>
    <row r="303" spans="5:26" ht="15.75" customHeight="1" x14ac:dyDescent="0.2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10"/>
      <c r="Z303" s="10"/>
    </row>
    <row r="304" spans="5:26" ht="15.75" customHeight="1" x14ac:dyDescent="0.2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10"/>
      <c r="Z304" s="10"/>
    </row>
    <row r="305" spans="5:26" ht="15.75" customHeight="1" x14ac:dyDescent="0.2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10"/>
      <c r="Z305" s="10"/>
    </row>
    <row r="306" spans="5:26" ht="15.75" customHeight="1" x14ac:dyDescent="0.2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10"/>
      <c r="Z306" s="10"/>
    </row>
    <row r="307" spans="5:26" ht="15.75" customHeight="1" x14ac:dyDescent="0.2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10"/>
      <c r="Z307" s="10"/>
    </row>
    <row r="308" spans="5:26" ht="15.75" customHeight="1" x14ac:dyDescent="0.2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10"/>
      <c r="Z308" s="10"/>
    </row>
    <row r="309" spans="5:26" ht="15.75" customHeight="1" x14ac:dyDescent="0.2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10"/>
      <c r="Z309" s="10"/>
    </row>
    <row r="310" spans="5:26" ht="15.75" customHeight="1" x14ac:dyDescent="0.2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10"/>
      <c r="Z310" s="10"/>
    </row>
    <row r="311" spans="5:26" ht="15.75" customHeight="1" x14ac:dyDescent="0.2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10"/>
      <c r="Z311" s="10"/>
    </row>
    <row r="312" spans="5:26" ht="15.75" customHeight="1" x14ac:dyDescent="0.2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10"/>
      <c r="Z312" s="10"/>
    </row>
    <row r="313" spans="5:26" ht="15.75" customHeight="1" x14ac:dyDescent="0.2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10"/>
      <c r="Z313" s="10"/>
    </row>
    <row r="314" spans="5:26" ht="15.75" customHeight="1" x14ac:dyDescent="0.2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10"/>
      <c r="Z314" s="10"/>
    </row>
    <row r="315" spans="5:26" ht="15.75" customHeight="1" x14ac:dyDescent="0.2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10"/>
      <c r="Z315" s="10"/>
    </row>
    <row r="316" spans="5:26" ht="15.75" customHeight="1" x14ac:dyDescent="0.2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10"/>
      <c r="Z316" s="10"/>
    </row>
    <row r="317" spans="5:26" ht="15.75" customHeight="1" x14ac:dyDescent="0.2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10"/>
      <c r="Z317" s="10"/>
    </row>
    <row r="318" spans="5:26" ht="15.75" customHeight="1" x14ac:dyDescent="0.2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10"/>
      <c r="Z318" s="10"/>
    </row>
    <row r="319" spans="5:26" ht="15.75" customHeight="1" x14ac:dyDescent="0.2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10"/>
      <c r="Z319" s="10"/>
    </row>
    <row r="320" spans="5:26" ht="15.75" customHeight="1" x14ac:dyDescent="0.2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10"/>
      <c r="Z320" s="10"/>
    </row>
    <row r="321" spans="5:26" ht="15.75" customHeight="1" x14ac:dyDescent="0.2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10"/>
      <c r="Z321" s="10"/>
    </row>
    <row r="322" spans="5:26" ht="15.75" customHeight="1" x14ac:dyDescent="0.2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10"/>
      <c r="Z322" s="10"/>
    </row>
    <row r="323" spans="5:26" ht="15.75" customHeight="1" x14ac:dyDescent="0.2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10"/>
      <c r="Z323" s="10"/>
    </row>
    <row r="324" spans="5:26" ht="15.75" customHeight="1" x14ac:dyDescent="0.2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10"/>
      <c r="Z324" s="10"/>
    </row>
    <row r="325" spans="5:26" ht="15.75" customHeight="1" x14ac:dyDescent="0.2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10"/>
      <c r="Z325" s="10"/>
    </row>
    <row r="326" spans="5:26" ht="15.75" customHeight="1" x14ac:dyDescent="0.2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10"/>
      <c r="Z326" s="10"/>
    </row>
    <row r="327" spans="5:26" ht="15.75" customHeight="1" x14ac:dyDescent="0.2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10"/>
      <c r="Z327" s="10"/>
    </row>
    <row r="328" spans="5:26" ht="15.75" customHeight="1" x14ac:dyDescent="0.2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10"/>
      <c r="Z328" s="10"/>
    </row>
    <row r="329" spans="5:26" ht="15.75" customHeight="1" x14ac:dyDescent="0.2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10"/>
      <c r="Z329" s="10"/>
    </row>
    <row r="330" spans="5:26" ht="15.75" customHeight="1" x14ac:dyDescent="0.2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10"/>
      <c r="Z330" s="10"/>
    </row>
    <row r="331" spans="5:26" ht="15.75" customHeight="1" x14ac:dyDescent="0.2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10"/>
      <c r="Z331" s="10"/>
    </row>
    <row r="332" spans="5:26" ht="15.75" customHeight="1" x14ac:dyDescent="0.2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10"/>
      <c r="Z332" s="10"/>
    </row>
    <row r="333" spans="5:26" ht="15.75" customHeight="1" x14ac:dyDescent="0.2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10"/>
      <c r="Z333" s="10"/>
    </row>
    <row r="334" spans="5:26" ht="15.75" customHeight="1" x14ac:dyDescent="0.2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10"/>
      <c r="Z334" s="10"/>
    </row>
    <row r="335" spans="5:26" ht="15.75" customHeight="1" x14ac:dyDescent="0.2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10"/>
      <c r="Z335" s="10"/>
    </row>
    <row r="336" spans="5:26" ht="15.75" customHeight="1" x14ac:dyDescent="0.2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10"/>
      <c r="Z336" s="10"/>
    </row>
    <row r="337" spans="5:26" ht="15.75" customHeight="1" x14ac:dyDescent="0.2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10"/>
      <c r="Z337" s="10"/>
    </row>
    <row r="338" spans="5:26" ht="15.75" customHeight="1" x14ac:dyDescent="0.2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10"/>
      <c r="Z338" s="10"/>
    </row>
    <row r="339" spans="5:26" ht="15.75" customHeight="1" x14ac:dyDescent="0.2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10"/>
      <c r="Z339" s="10"/>
    </row>
    <row r="340" spans="5:26" ht="15.75" customHeight="1" x14ac:dyDescent="0.2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10"/>
      <c r="Z340" s="10"/>
    </row>
    <row r="341" spans="5:26" ht="15.75" customHeight="1" x14ac:dyDescent="0.2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10"/>
      <c r="Z341" s="10"/>
    </row>
    <row r="342" spans="5:26" ht="15.75" customHeight="1" x14ac:dyDescent="0.2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10"/>
      <c r="Z342" s="10"/>
    </row>
    <row r="343" spans="5:26" ht="15.75" customHeight="1" x14ac:dyDescent="0.2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10"/>
      <c r="Z343" s="10"/>
    </row>
    <row r="344" spans="5:26" ht="15.75" customHeight="1" x14ac:dyDescent="0.2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10"/>
      <c r="Z344" s="10"/>
    </row>
    <row r="345" spans="5:26" ht="15.75" customHeight="1" x14ac:dyDescent="0.2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10"/>
      <c r="Z345" s="10"/>
    </row>
    <row r="346" spans="5:26" ht="15.75" customHeight="1" x14ac:dyDescent="0.2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10"/>
      <c r="Z346" s="10"/>
    </row>
    <row r="347" spans="5:26" ht="15.75" customHeight="1" x14ac:dyDescent="0.2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10"/>
      <c r="Z347" s="10"/>
    </row>
    <row r="348" spans="5:26" ht="15.75" customHeight="1" x14ac:dyDescent="0.2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10"/>
      <c r="Z348" s="10"/>
    </row>
    <row r="349" spans="5:26" ht="15.75" customHeight="1" x14ac:dyDescent="0.2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10"/>
      <c r="Z349" s="10"/>
    </row>
    <row r="350" spans="5:26" ht="15.75" customHeight="1" x14ac:dyDescent="0.2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10"/>
      <c r="Z350" s="10"/>
    </row>
    <row r="351" spans="5:26" ht="15.75" customHeight="1" x14ac:dyDescent="0.2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10"/>
      <c r="Z351" s="10"/>
    </row>
    <row r="352" spans="5:26" ht="15.75" customHeight="1" x14ac:dyDescent="0.2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10"/>
      <c r="Z352" s="10"/>
    </row>
    <row r="353" spans="5:26" ht="15.75" customHeight="1" x14ac:dyDescent="0.2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10"/>
      <c r="Z353" s="10"/>
    </row>
    <row r="354" spans="5:26" ht="15.75" customHeight="1" x14ac:dyDescent="0.2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10"/>
      <c r="Z354" s="10"/>
    </row>
    <row r="355" spans="5:26" ht="15.75" customHeight="1" x14ac:dyDescent="0.2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10"/>
      <c r="Z355" s="10"/>
    </row>
    <row r="356" spans="5:26" ht="15.75" customHeight="1" x14ac:dyDescent="0.2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10"/>
      <c r="Z356" s="10"/>
    </row>
    <row r="357" spans="5:26" ht="15.75" customHeight="1" x14ac:dyDescent="0.2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10"/>
      <c r="Z357" s="10"/>
    </row>
    <row r="358" spans="5:26" ht="15.75" customHeight="1" x14ac:dyDescent="0.2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10"/>
      <c r="Z358" s="10"/>
    </row>
    <row r="359" spans="5:26" ht="15.75" customHeight="1" x14ac:dyDescent="0.2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10"/>
      <c r="Z359" s="10"/>
    </row>
    <row r="360" spans="5:26" ht="15.75" customHeight="1" x14ac:dyDescent="0.2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10"/>
      <c r="Z360" s="10"/>
    </row>
    <row r="361" spans="5:26" ht="15.75" customHeight="1" x14ac:dyDescent="0.2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10"/>
      <c r="Z361" s="10"/>
    </row>
    <row r="362" spans="5:26" ht="15.75" customHeight="1" x14ac:dyDescent="0.2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10"/>
      <c r="Z362" s="10"/>
    </row>
    <row r="363" spans="5:26" ht="15.75" customHeight="1" x14ac:dyDescent="0.2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10"/>
      <c r="Z363" s="10"/>
    </row>
    <row r="364" spans="5:26" ht="15.75" customHeight="1" x14ac:dyDescent="0.2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10"/>
      <c r="Z364" s="10"/>
    </row>
    <row r="365" spans="5:26" ht="15.75" customHeight="1" x14ac:dyDescent="0.2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10"/>
      <c r="Z365" s="10"/>
    </row>
    <row r="366" spans="5:26" ht="15.75" customHeight="1" x14ac:dyDescent="0.2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10"/>
      <c r="Z366" s="10"/>
    </row>
    <row r="367" spans="5:26" ht="15.75" customHeight="1" x14ac:dyDescent="0.2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10"/>
      <c r="Z367" s="10"/>
    </row>
    <row r="368" spans="5:26" ht="15.75" customHeight="1" x14ac:dyDescent="0.2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10"/>
      <c r="Z368" s="10"/>
    </row>
    <row r="369" spans="5:26" ht="15.75" customHeight="1" x14ac:dyDescent="0.2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10"/>
      <c r="Z369" s="10"/>
    </row>
    <row r="370" spans="5:26" ht="15.75" customHeight="1" x14ac:dyDescent="0.2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10"/>
      <c r="Z370" s="10"/>
    </row>
    <row r="371" spans="5:26" ht="15.75" customHeight="1" x14ac:dyDescent="0.2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10"/>
      <c r="Z371" s="10"/>
    </row>
    <row r="372" spans="5:26" ht="15.75" customHeight="1" x14ac:dyDescent="0.2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10"/>
      <c r="Z372" s="10"/>
    </row>
    <row r="373" spans="5:26" ht="15.75" customHeight="1" x14ac:dyDescent="0.2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10"/>
      <c r="Z373" s="10"/>
    </row>
    <row r="374" spans="5:26" ht="15.75" customHeight="1" x14ac:dyDescent="0.2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10"/>
      <c r="Z374" s="10"/>
    </row>
    <row r="375" spans="5:26" ht="15.75" customHeight="1" x14ac:dyDescent="0.2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10"/>
      <c r="Z375" s="10"/>
    </row>
    <row r="376" spans="5:26" ht="15.75" customHeight="1" x14ac:dyDescent="0.2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10"/>
      <c r="Z376" s="10"/>
    </row>
    <row r="377" spans="5:26" ht="15.75" customHeight="1" x14ac:dyDescent="0.2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10"/>
      <c r="Z377" s="10"/>
    </row>
    <row r="378" spans="5:26" ht="15.75" customHeight="1" x14ac:dyDescent="0.2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10"/>
      <c r="Z378" s="10"/>
    </row>
    <row r="379" spans="5:26" ht="15.75" customHeight="1" x14ac:dyDescent="0.2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10"/>
      <c r="Z379" s="10"/>
    </row>
    <row r="380" spans="5:26" ht="15.75" customHeight="1" x14ac:dyDescent="0.2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10"/>
      <c r="Z380" s="10"/>
    </row>
    <row r="381" spans="5:26" ht="15.75" customHeight="1" x14ac:dyDescent="0.2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10"/>
      <c r="Z381" s="10"/>
    </row>
    <row r="382" spans="5:26" ht="15.75" customHeight="1" x14ac:dyDescent="0.2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10"/>
      <c r="Z382" s="10"/>
    </row>
    <row r="383" spans="5:26" ht="15.75" customHeight="1" x14ac:dyDescent="0.2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10"/>
      <c r="Z383" s="10"/>
    </row>
    <row r="384" spans="5:26" ht="15.75" customHeight="1" x14ac:dyDescent="0.2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10"/>
      <c r="Z384" s="10"/>
    </row>
    <row r="385" spans="5:26" ht="15.75" customHeight="1" x14ac:dyDescent="0.2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10"/>
      <c r="Z385" s="10"/>
    </row>
    <row r="386" spans="5:26" ht="15.75" customHeight="1" x14ac:dyDescent="0.2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10"/>
      <c r="Z386" s="10"/>
    </row>
    <row r="387" spans="5:26" ht="15.75" customHeight="1" x14ac:dyDescent="0.2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10"/>
      <c r="Z387" s="10"/>
    </row>
    <row r="388" spans="5:26" ht="15.75" customHeight="1" x14ac:dyDescent="0.2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10"/>
      <c r="Z388" s="10"/>
    </row>
    <row r="389" spans="5:26" ht="15.75" customHeight="1" x14ac:dyDescent="0.2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10"/>
      <c r="Z389" s="10"/>
    </row>
    <row r="390" spans="5:26" ht="15.75" customHeight="1" x14ac:dyDescent="0.2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10"/>
      <c r="Z390" s="10"/>
    </row>
    <row r="391" spans="5:26" ht="15.75" customHeight="1" x14ac:dyDescent="0.2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10"/>
      <c r="Z391" s="10"/>
    </row>
    <row r="392" spans="5:26" ht="15.75" customHeight="1" x14ac:dyDescent="0.2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10"/>
      <c r="Z392" s="10"/>
    </row>
    <row r="393" spans="5:26" ht="15.75" customHeight="1" x14ac:dyDescent="0.2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10"/>
      <c r="Z393" s="10"/>
    </row>
    <row r="394" spans="5:26" ht="15.75" customHeight="1" x14ac:dyDescent="0.2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10"/>
      <c r="Z394" s="10"/>
    </row>
    <row r="395" spans="5:26" ht="15.75" customHeight="1" x14ac:dyDescent="0.2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10"/>
      <c r="Z395" s="10"/>
    </row>
    <row r="396" spans="5:26" ht="15.75" customHeight="1" x14ac:dyDescent="0.2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10"/>
      <c r="Z396" s="10"/>
    </row>
    <row r="397" spans="5:26" ht="15.75" customHeight="1" x14ac:dyDescent="0.2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10"/>
      <c r="Z397" s="10"/>
    </row>
    <row r="398" spans="5:26" ht="15.75" customHeight="1" x14ac:dyDescent="0.2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10"/>
      <c r="Z398" s="10"/>
    </row>
    <row r="399" spans="5:26" ht="15.75" customHeight="1" x14ac:dyDescent="0.2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10"/>
      <c r="Z399" s="10"/>
    </row>
    <row r="400" spans="5:26" ht="15.75" customHeight="1" x14ac:dyDescent="0.2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10"/>
      <c r="Z400" s="10"/>
    </row>
    <row r="401" spans="5:26" ht="15.75" customHeight="1" x14ac:dyDescent="0.2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10"/>
      <c r="Z401" s="10"/>
    </row>
    <row r="402" spans="5:26" ht="15.75" customHeight="1" x14ac:dyDescent="0.2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10"/>
      <c r="Z402" s="10"/>
    </row>
    <row r="403" spans="5:26" ht="15.75" customHeight="1" x14ac:dyDescent="0.2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10"/>
      <c r="Z403" s="10"/>
    </row>
    <row r="404" spans="5:26" ht="15.75" customHeight="1" x14ac:dyDescent="0.2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10"/>
      <c r="Z404" s="10"/>
    </row>
    <row r="405" spans="5:26" ht="15.75" customHeight="1" x14ac:dyDescent="0.2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10"/>
      <c r="Z405" s="10"/>
    </row>
    <row r="406" spans="5:26" ht="15.75" customHeight="1" x14ac:dyDescent="0.2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10"/>
      <c r="Z406" s="10"/>
    </row>
    <row r="407" spans="5:26" ht="15.75" customHeight="1" x14ac:dyDescent="0.2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10"/>
      <c r="Z407" s="10"/>
    </row>
    <row r="408" spans="5:26" ht="15.75" customHeight="1" x14ac:dyDescent="0.2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10"/>
      <c r="Z408" s="10"/>
    </row>
    <row r="409" spans="5:26" ht="15.75" customHeight="1" x14ac:dyDescent="0.2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10"/>
      <c r="Z409" s="10"/>
    </row>
    <row r="410" spans="5:26" ht="15.75" customHeight="1" x14ac:dyDescent="0.2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10"/>
      <c r="Z410" s="10"/>
    </row>
    <row r="411" spans="5:26" ht="15.75" customHeight="1" x14ac:dyDescent="0.2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10"/>
      <c r="Z411" s="10"/>
    </row>
    <row r="412" spans="5:26" ht="15.75" customHeight="1" x14ac:dyDescent="0.2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10"/>
      <c r="Z412" s="10"/>
    </row>
    <row r="413" spans="5:26" ht="15.75" customHeight="1" x14ac:dyDescent="0.2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10"/>
      <c r="Z413" s="10"/>
    </row>
    <row r="414" spans="5:26" ht="15.75" customHeight="1" x14ac:dyDescent="0.2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10"/>
      <c r="Z414" s="10"/>
    </row>
    <row r="415" spans="5:26" ht="15.75" customHeight="1" x14ac:dyDescent="0.2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10"/>
      <c r="Z415" s="10"/>
    </row>
    <row r="416" spans="5:26" ht="15.75" customHeight="1" x14ac:dyDescent="0.2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10"/>
      <c r="Z416" s="10"/>
    </row>
    <row r="417" spans="5:26" ht="15.75" customHeight="1" x14ac:dyDescent="0.2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10"/>
      <c r="Z417" s="10"/>
    </row>
    <row r="418" spans="5:26" ht="15.75" customHeight="1" x14ac:dyDescent="0.2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10"/>
      <c r="Z418" s="10"/>
    </row>
    <row r="419" spans="5:26" ht="15.75" customHeight="1" x14ac:dyDescent="0.2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10"/>
      <c r="Z419" s="10"/>
    </row>
    <row r="420" spans="5:26" ht="15.75" customHeight="1" x14ac:dyDescent="0.2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10"/>
      <c r="Z420" s="10"/>
    </row>
    <row r="421" spans="5:26" ht="15.75" customHeight="1" x14ac:dyDescent="0.2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10"/>
      <c r="Z421" s="10"/>
    </row>
    <row r="422" spans="5:26" ht="15.75" customHeight="1" x14ac:dyDescent="0.2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10"/>
      <c r="Z422" s="10"/>
    </row>
    <row r="423" spans="5:26" ht="15.75" customHeight="1" x14ac:dyDescent="0.2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10"/>
      <c r="Z423" s="10"/>
    </row>
    <row r="424" spans="5:26" ht="15.75" customHeight="1" x14ac:dyDescent="0.2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10"/>
      <c r="Z424" s="10"/>
    </row>
    <row r="425" spans="5:26" ht="15.75" customHeight="1" x14ac:dyDescent="0.2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10"/>
      <c r="Z425" s="10"/>
    </row>
    <row r="426" spans="5:26" ht="15.75" customHeight="1" x14ac:dyDescent="0.2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10"/>
      <c r="Z426" s="10"/>
    </row>
    <row r="427" spans="5:26" ht="15.75" customHeight="1" x14ac:dyDescent="0.2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10"/>
      <c r="Z427" s="10"/>
    </row>
    <row r="428" spans="5:26" ht="15.75" customHeight="1" x14ac:dyDescent="0.2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10"/>
      <c r="Z428" s="10"/>
    </row>
    <row r="429" spans="5:26" ht="15.75" customHeight="1" x14ac:dyDescent="0.2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10"/>
      <c r="Z429" s="10"/>
    </row>
    <row r="430" spans="5:26" ht="15.75" customHeight="1" x14ac:dyDescent="0.2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10"/>
      <c r="Z430" s="10"/>
    </row>
    <row r="431" spans="5:26" ht="15.75" customHeight="1" x14ac:dyDescent="0.2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10"/>
      <c r="Z431" s="10"/>
    </row>
    <row r="432" spans="5:26" ht="15.75" customHeight="1" x14ac:dyDescent="0.2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10"/>
      <c r="Z432" s="10"/>
    </row>
    <row r="433" spans="5:26" ht="15.75" customHeight="1" x14ac:dyDescent="0.2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10"/>
      <c r="Z433" s="10"/>
    </row>
    <row r="434" spans="5:26" ht="15.75" customHeight="1" x14ac:dyDescent="0.2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10"/>
      <c r="Z434" s="10"/>
    </row>
    <row r="435" spans="5:26" ht="15.75" customHeight="1" x14ac:dyDescent="0.2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10"/>
      <c r="Z435" s="10"/>
    </row>
    <row r="436" spans="5:26" ht="15.75" customHeight="1" x14ac:dyDescent="0.2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10"/>
      <c r="Z436" s="10"/>
    </row>
    <row r="437" spans="5:26" ht="15.75" customHeight="1" x14ac:dyDescent="0.2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10"/>
      <c r="Z437" s="10"/>
    </row>
    <row r="438" spans="5:26" ht="15.75" customHeight="1" x14ac:dyDescent="0.2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10"/>
      <c r="Z438" s="10"/>
    </row>
    <row r="439" spans="5:26" ht="15.75" customHeight="1" x14ac:dyDescent="0.2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10"/>
      <c r="Z439" s="10"/>
    </row>
    <row r="440" spans="5:26" ht="15.75" customHeight="1" x14ac:dyDescent="0.2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10"/>
      <c r="Z440" s="10"/>
    </row>
    <row r="441" spans="5:26" ht="15.75" customHeight="1" x14ac:dyDescent="0.2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10"/>
      <c r="Z441" s="10"/>
    </row>
    <row r="442" spans="5:26" ht="15.75" customHeight="1" x14ac:dyDescent="0.2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10"/>
      <c r="Z442" s="10"/>
    </row>
    <row r="443" spans="5:26" ht="15.75" customHeight="1" x14ac:dyDescent="0.2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10"/>
      <c r="Z443" s="10"/>
    </row>
    <row r="444" spans="5:26" ht="15.75" customHeight="1" x14ac:dyDescent="0.2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10"/>
      <c r="Z444" s="10"/>
    </row>
    <row r="445" spans="5:26" ht="15.75" customHeight="1" x14ac:dyDescent="0.2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10"/>
      <c r="Z445" s="10"/>
    </row>
    <row r="446" spans="5:26" ht="15.75" customHeight="1" x14ac:dyDescent="0.2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10"/>
      <c r="Z446" s="10"/>
    </row>
    <row r="447" spans="5:26" ht="15.75" customHeight="1" x14ac:dyDescent="0.2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10"/>
      <c r="Z447" s="10"/>
    </row>
    <row r="448" spans="5:26" ht="15.75" customHeight="1" x14ac:dyDescent="0.2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10"/>
      <c r="Z448" s="10"/>
    </row>
    <row r="449" spans="5:26" ht="15.75" customHeight="1" x14ac:dyDescent="0.2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10"/>
      <c r="Z449" s="10"/>
    </row>
    <row r="450" spans="5:26" ht="15.75" customHeight="1" x14ac:dyDescent="0.2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10"/>
      <c r="Z450" s="10"/>
    </row>
    <row r="451" spans="5:26" ht="15.75" customHeight="1" x14ac:dyDescent="0.2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10"/>
      <c r="Z451" s="10"/>
    </row>
    <row r="452" spans="5:26" ht="15.75" customHeight="1" x14ac:dyDescent="0.2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10"/>
      <c r="Z452" s="10"/>
    </row>
    <row r="453" spans="5:26" ht="15.75" customHeight="1" x14ac:dyDescent="0.2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10"/>
      <c r="Z453" s="10"/>
    </row>
    <row r="454" spans="5:26" ht="15.75" customHeight="1" x14ac:dyDescent="0.2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10"/>
      <c r="Z454" s="10"/>
    </row>
    <row r="455" spans="5:26" ht="15.75" customHeight="1" x14ac:dyDescent="0.2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10"/>
      <c r="Z455" s="10"/>
    </row>
    <row r="456" spans="5:26" ht="15.75" customHeight="1" x14ac:dyDescent="0.2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10"/>
      <c r="Z456" s="10"/>
    </row>
    <row r="457" spans="5:26" ht="15.75" customHeight="1" x14ac:dyDescent="0.2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10"/>
      <c r="Z457" s="10"/>
    </row>
    <row r="458" spans="5:26" ht="15.75" customHeight="1" x14ac:dyDescent="0.2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10"/>
      <c r="Z458" s="10"/>
    </row>
    <row r="459" spans="5:26" ht="15.75" customHeight="1" x14ac:dyDescent="0.2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10"/>
      <c r="Z459" s="10"/>
    </row>
    <row r="460" spans="5:26" ht="15.75" customHeight="1" x14ac:dyDescent="0.2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10"/>
      <c r="Z460" s="10"/>
    </row>
    <row r="461" spans="5:26" ht="15.75" customHeight="1" x14ac:dyDescent="0.2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10"/>
      <c r="Z461" s="10"/>
    </row>
    <row r="462" spans="5:26" ht="15.75" customHeight="1" x14ac:dyDescent="0.2"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10"/>
      <c r="Z462" s="10"/>
    </row>
    <row r="463" spans="5:26" ht="15.75" customHeight="1" x14ac:dyDescent="0.2"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10"/>
      <c r="Z463" s="10"/>
    </row>
    <row r="464" spans="5:26" ht="15.75" customHeight="1" x14ac:dyDescent="0.2"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10"/>
      <c r="Z464" s="10"/>
    </row>
    <row r="465" spans="5:26" ht="15.75" customHeight="1" x14ac:dyDescent="0.2"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10"/>
      <c r="Z465" s="10"/>
    </row>
    <row r="466" spans="5:26" ht="15.75" customHeight="1" x14ac:dyDescent="0.2"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10"/>
      <c r="Z466" s="10"/>
    </row>
    <row r="467" spans="5:26" ht="15.75" customHeight="1" x14ac:dyDescent="0.2"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10"/>
      <c r="Z467" s="10"/>
    </row>
    <row r="468" spans="5:26" ht="15.75" customHeight="1" x14ac:dyDescent="0.2"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10"/>
      <c r="Z468" s="10"/>
    </row>
    <row r="469" spans="5:26" ht="15.75" customHeight="1" x14ac:dyDescent="0.2"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10"/>
      <c r="Z469" s="10"/>
    </row>
    <row r="470" spans="5:26" ht="15.75" customHeight="1" x14ac:dyDescent="0.2"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10"/>
      <c r="Z470" s="10"/>
    </row>
    <row r="471" spans="5:26" ht="15.75" customHeight="1" x14ac:dyDescent="0.2"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10"/>
      <c r="Z471" s="10"/>
    </row>
    <row r="472" spans="5:26" ht="15.75" customHeight="1" x14ac:dyDescent="0.2"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10"/>
      <c r="Z472" s="10"/>
    </row>
    <row r="473" spans="5:26" ht="15.75" customHeight="1" x14ac:dyDescent="0.2"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10"/>
      <c r="Z473" s="10"/>
    </row>
    <row r="474" spans="5:26" ht="15.75" customHeight="1" x14ac:dyDescent="0.2"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10"/>
      <c r="Z474" s="10"/>
    </row>
    <row r="475" spans="5:26" ht="15.75" customHeight="1" x14ac:dyDescent="0.2"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10"/>
      <c r="Z475" s="10"/>
    </row>
    <row r="476" spans="5:26" ht="15.75" customHeight="1" x14ac:dyDescent="0.2"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10"/>
      <c r="Z476" s="10"/>
    </row>
    <row r="477" spans="5:26" ht="15.75" customHeight="1" x14ac:dyDescent="0.2"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10"/>
      <c r="Z477" s="10"/>
    </row>
    <row r="478" spans="5:26" ht="15.75" customHeight="1" x14ac:dyDescent="0.2"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10"/>
      <c r="Z478" s="10"/>
    </row>
    <row r="479" spans="5:26" ht="15.75" customHeight="1" x14ac:dyDescent="0.2"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10"/>
      <c r="Z479" s="10"/>
    </row>
    <row r="480" spans="5:26" ht="15.75" customHeight="1" x14ac:dyDescent="0.2"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10"/>
      <c r="Z480" s="10"/>
    </row>
    <row r="481" spans="5:26" ht="15.75" customHeight="1" x14ac:dyDescent="0.2"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10"/>
      <c r="Z481" s="10"/>
    </row>
    <row r="482" spans="5:26" ht="15.75" customHeight="1" x14ac:dyDescent="0.2"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10"/>
      <c r="Z482" s="10"/>
    </row>
    <row r="483" spans="5:26" ht="15.75" customHeight="1" x14ac:dyDescent="0.2"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10"/>
      <c r="Z483" s="10"/>
    </row>
    <row r="484" spans="5:26" ht="15.75" customHeight="1" x14ac:dyDescent="0.2"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10"/>
      <c r="Z484" s="10"/>
    </row>
    <row r="485" spans="5:26" ht="15.75" customHeight="1" x14ac:dyDescent="0.2"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10"/>
      <c r="Z485" s="10"/>
    </row>
    <row r="486" spans="5:26" ht="15.75" customHeight="1" x14ac:dyDescent="0.2"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10"/>
      <c r="Z486" s="10"/>
    </row>
    <row r="487" spans="5:26" ht="15.75" customHeight="1" x14ac:dyDescent="0.2"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10"/>
      <c r="Z487" s="10"/>
    </row>
    <row r="488" spans="5:26" ht="15.75" customHeight="1" x14ac:dyDescent="0.2"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10"/>
      <c r="Z488" s="10"/>
    </row>
    <row r="489" spans="5:26" ht="15.75" customHeight="1" x14ac:dyDescent="0.2"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10"/>
      <c r="Z489" s="10"/>
    </row>
    <row r="490" spans="5:26" ht="15.75" customHeight="1" x14ac:dyDescent="0.2"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10"/>
      <c r="Z490" s="10"/>
    </row>
    <row r="491" spans="5:26" ht="15.75" customHeight="1" x14ac:dyDescent="0.2"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10"/>
      <c r="Z491" s="10"/>
    </row>
    <row r="492" spans="5:26" ht="15.75" customHeight="1" x14ac:dyDescent="0.2"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10"/>
      <c r="Z492" s="10"/>
    </row>
    <row r="493" spans="5:26" ht="15.75" customHeight="1" x14ac:dyDescent="0.2"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10"/>
      <c r="Z493" s="10"/>
    </row>
    <row r="494" spans="5:26" ht="15.75" customHeight="1" x14ac:dyDescent="0.2"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10"/>
      <c r="Z494" s="10"/>
    </row>
    <row r="495" spans="5:26" ht="15.75" customHeight="1" x14ac:dyDescent="0.2"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10"/>
      <c r="Z495" s="10"/>
    </row>
    <row r="496" spans="5:26" ht="15.75" customHeight="1" x14ac:dyDescent="0.2"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10"/>
      <c r="Z496" s="10"/>
    </row>
    <row r="497" spans="5:26" ht="15.75" customHeight="1" x14ac:dyDescent="0.2"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10"/>
      <c r="Z497" s="10"/>
    </row>
    <row r="498" spans="5:26" ht="15.75" customHeight="1" x14ac:dyDescent="0.2"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10"/>
      <c r="Z498" s="10"/>
    </row>
    <row r="499" spans="5:26" ht="15.75" customHeight="1" x14ac:dyDescent="0.2"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10"/>
      <c r="Z499" s="10"/>
    </row>
    <row r="500" spans="5:26" ht="15.75" customHeight="1" x14ac:dyDescent="0.2"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10"/>
      <c r="Z500" s="10"/>
    </row>
    <row r="501" spans="5:26" ht="15.75" customHeight="1" x14ac:dyDescent="0.2"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10"/>
      <c r="Z501" s="10"/>
    </row>
    <row r="502" spans="5:26" ht="15.75" customHeight="1" x14ac:dyDescent="0.2"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10"/>
      <c r="Z502" s="10"/>
    </row>
    <row r="503" spans="5:26" ht="15.75" customHeight="1" x14ac:dyDescent="0.2"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10"/>
      <c r="Z503" s="10"/>
    </row>
    <row r="504" spans="5:26" ht="15.75" customHeight="1" x14ac:dyDescent="0.2"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10"/>
      <c r="Z504" s="10"/>
    </row>
    <row r="505" spans="5:26" ht="15.75" customHeight="1" x14ac:dyDescent="0.2"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10"/>
      <c r="Z505" s="10"/>
    </row>
    <row r="506" spans="5:26" ht="15.75" customHeight="1" x14ac:dyDescent="0.2"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10"/>
      <c r="Z506" s="10"/>
    </row>
    <row r="507" spans="5:26" ht="15.75" customHeight="1" x14ac:dyDescent="0.2"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10"/>
      <c r="Z507" s="10"/>
    </row>
    <row r="508" spans="5:26" ht="15.75" customHeight="1" x14ac:dyDescent="0.2"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10"/>
      <c r="Z508" s="10"/>
    </row>
    <row r="509" spans="5:26" ht="15.75" customHeight="1" x14ac:dyDescent="0.2"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10"/>
      <c r="Z509" s="10"/>
    </row>
    <row r="510" spans="5:26" ht="15.75" customHeight="1" x14ac:dyDescent="0.2"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10"/>
      <c r="Z510" s="10"/>
    </row>
    <row r="511" spans="5:26" ht="15.75" customHeight="1" x14ac:dyDescent="0.2"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10"/>
      <c r="Z511" s="10"/>
    </row>
    <row r="512" spans="5:26" ht="15.75" customHeight="1" x14ac:dyDescent="0.2"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10"/>
      <c r="Z512" s="10"/>
    </row>
    <row r="513" spans="5:26" ht="15.75" customHeight="1" x14ac:dyDescent="0.2"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10"/>
      <c r="Z513" s="10"/>
    </row>
    <row r="514" spans="5:26" ht="15.75" customHeight="1" x14ac:dyDescent="0.2"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10"/>
      <c r="Z514" s="10"/>
    </row>
    <row r="515" spans="5:26" ht="15.75" customHeight="1" x14ac:dyDescent="0.2"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10"/>
      <c r="Z515" s="10"/>
    </row>
    <row r="516" spans="5:26" ht="15.75" customHeight="1" x14ac:dyDescent="0.2"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10"/>
      <c r="Z516" s="10"/>
    </row>
    <row r="517" spans="5:26" ht="15.75" customHeight="1" x14ac:dyDescent="0.2"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10"/>
      <c r="Z517" s="10"/>
    </row>
    <row r="518" spans="5:26" ht="15.75" customHeight="1" x14ac:dyDescent="0.2"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10"/>
      <c r="Z518" s="10"/>
    </row>
    <row r="519" spans="5:26" ht="15.75" customHeight="1" x14ac:dyDescent="0.2"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10"/>
      <c r="Z519" s="10"/>
    </row>
    <row r="520" spans="5:26" ht="15.75" customHeight="1" x14ac:dyDescent="0.2"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10"/>
      <c r="Z520" s="10"/>
    </row>
    <row r="521" spans="5:26" ht="15.75" customHeight="1" x14ac:dyDescent="0.2"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10"/>
      <c r="Z521" s="10"/>
    </row>
    <row r="522" spans="5:26" ht="15.75" customHeight="1" x14ac:dyDescent="0.2"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10"/>
      <c r="Z522" s="10"/>
    </row>
    <row r="523" spans="5:26" ht="15.75" customHeight="1" x14ac:dyDescent="0.2"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10"/>
      <c r="Z523" s="10"/>
    </row>
    <row r="524" spans="5:26" ht="15.75" customHeight="1" x14ac:dyDescent="0.2"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10"/>
      <c r="Z524" s="10"/>
    </row>
    <row r="525" spans="5:26" ht="15.75" customHeight="1" x14ac:dyDescent="0.2"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10"/>
      <c r="Z525" s="10"/>
    </row>
    <row r="526" spans="5:26" ht="15.75" customHeight="1" x14ac:dyDescent="0.2"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10"/>
      <c r="Z526" s="10"/>
    </row>
    <row r="527" spans="5:26" ht="15.75" customHeight="1" x14ac:dyDescent="0.2"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10"/>
      <c r="Z527" s="10"/>
    </row>
    <row r="528" spans="5:26" ht="15.75" customHeight="1" x14ac:dyDescent="0.2"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10"/>
      <c r="Z528" s="10"/>
    </row>
    <row r="529" spans="5:26" ht="15.75" customHeight="1" x14ac:dyDescent="0.2"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10"/>
      <c r="Z529" s="10"/>
    </row>
    <row r="530" spans="5:26" ht="15.75" customHeight="1" x14ac:dyDescent="0.2"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10"/>
      <c r="Z530" s="10"/>
    </row>
    <row r="531" spans="5:26" ht="15.75" customHeight="1" x14ac:dyDescent="0.2"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10"/>
      <c r="Z531" s="10"/>
    </row>
    <row r="532" spans="5:26" ht="15.75" customHeight="1" x14ac:dyDescent="0.2"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10"/>
      <c r="Z532" s="10"/>
    </row>
    <row r="533" spans="5:26" ht="15.75" customHeight="1" x14ac:dyDescent="0.2"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10"/>
      <c r="Z533" s="10"/>
    </row>
    <row r="534" spans="5:26" ht="15.75" customHeight="1" x14ac:dyDescent="0.2"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10"/>
      <c r="Z534" s="10"/>
    </row>
    <row r="535" spans="5:26" ht="15.75" customHeight="1" x14ac:dyDescent="0.2"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10"/>
      <c r="Z535" s="10"/>
    </row>
    <row r="536" spans="5:26" ht="15.75" customHeight="1" x14ac:dyDescent="0.2"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10"/>
      <c r="Z536" s="10"/>
    </row>
    <row r="537" spans="5:26" ht="15.75" customHeight="1" x14ac:dyDescent="0.2"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10"/>
      <c r="Z537" s="10"/>
    </row>
    <row r="538" spans="5:26" ht="15.75" customHeight="1" x14ac:dyDescent="0.2"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10"/>
      <c r="Z538" s="10"/>
    </row>
    <row r="539" spans="5:26" ht="15.75" customHeight="1" x14ac:dyDescent="0.2"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10"/>
      <c r="Z539" s="10"/>
    </row>
    <row r="540" spans="5:26" ht="15.75" customHeight="1" x14ac:dyDescent="0.2"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10"/>
      <c r="Z540" s="10"/>
    </row>
    <row r="541" spans="5:26" ht="15.75" customHeight="1" x14ac:dyDescent="0.2"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10"/>
      <c r="Z541" s="10"/>
    </row>
    <row r="542" spans="5:26" ht="15.75" customHeight="1" x14ac:dyDescent="0.2"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10"/>
      <c r="Z542" s="10"/>
    </row>
    <row r="543" spans="5:26" ht="15.75" customHeight="1" x14ac:dyDescent="0.2"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10"/>
      <c r="Z543" s="10"/>
    </row>
    <row r="544" spans="5:26" ht="15.75" customHeight="1" x14ac:dyDescent="0.2"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10"/>
      <c r="Z544" s="10"/>
    </row>
    <row r="545" spans="5:26" ht="15.75" customHeight="1" x14ac:dyDescent="0.2"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10"/>
      <c r="Z545" s="10"/>
    </row>
    <row r="546" spans="5:26" ht="15.75" customHeight="1" x14ac:dyDescent="0.2"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10"/>
      <c r="Z546" s="10"/>
    </row>
    <row r="547" spans="5:26" ht="15.75" customHeight="1" x14ac:dyDescent="0.2"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10"/>
      <c r="Z547" s="10"/>
    </row>
    <row r="548" spans="5:26" ht="15.75" customHeight="1" x14ac:dyDescent="0.2"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10"/>
      <c r="Z548" s="10"/>
    </row>
    <row r="549" spans="5:26" ht="15.75" customHeight="1" x14ac:dyDescent="0.2"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10"/>
      <c r="Z549" s="10"/>
    </row>
    <row r="550" spans="5:26" ht="15.75" customHeight="1" x14ac:dyDescent="0.2"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10"/>
      <c r="Z550" s="10"/>
    </row>
    <row r="551" spans="5:26" ht="15.75" customHeight="1" x14ac:dyDescent="0.2"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10"/>
      <c r="Z551" s="10"/>
    </row>
    <row r="552" spans="5:26" ht="15.75" customHeight="1" x14ac:dyDescent="0.2"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10"/>
      <c r="Z552" s="10"/>
    </row>
    <row r="553" spans="5:26" ht="15.75" customHeight="1" x14ac:dyDescent="0.2"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10"/>
      <c r="Z553" s="10"/>
    </row>
    <row r="554" spans="5:26" ht="15.75" customHeight="1" x14ac:dyDescent="0.2"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10"/>
      <c r="Z554" s="10"/>
    </row>
    <row r="555" spans="5:26" ht="15.75" customHeight="1" x14ac:dyDescent="0.2"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10"/>
      <c r="Z555" s="10"/>
    </row>
    <row r="556" spans="5:26" ht="15.75" customHeight="1" x14ac:dyDescent="0.2"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10"/>
      <c r="Z556" s="10"/>
    </row>
    <row r="557" spans="5:26" ht="15.75" customHeight="1" x14ac:dyDescent="0.2"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10"/>
      <c r="Z557" s="10"/>
    </row>
    <row r="558" spans="5:26" ht="15.75" customHeight="1" x14ac:dyDescent="0.2"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10"/>
      <c r="Z558" s="10"/>
    </row>
    <row r="559" spans="5:26" ht="15.75" customHeight="1" x14ac:dyDescent="0.2"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10"/>
      <c r="Z559" s="10"/>
    </row>
    <row r="560" spans="5:26" ht="15.75" customHeight="1" x14ac:dyDescent="0.2"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10"/>
      <c r="Z560" s="10"/>
    </row>
    <row r="561" spans="5:26" ht="15.75" customHeight="1" x14ac:dyDescent="0.2"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10"/>
      <c r="Z561" s="10"/>
    </row>
    <row r="562" spans="5:26" ht="15.75" customHeight="1" x14ac:dyDescent="0.2"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10"/>
      <c r="Z562" s="10"/>
    </row>
    <row r="563" spans="5:26" ht="15.75" customHeight="1" x14ac:dyDescent="0.2"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10"/>
      <c r="Z563" s="10"/>
    </row>
    <row r="564" spans="5:26" ht="15.75" customHeight="1" x14ac:dyDescent="0.2"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10"/>
      <c r="Z564" s="10"/>
    </row>
    <row r="565" spans="5:26" ht="15.75" customHeight="1" x14ac:dyDescent="0.2"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10"/>
      <c r="Z565" s="10"/>
    </row>
    <row r="566" spans="5:26" ht="15.75" customHeight="1" x14ac:dyDescent="0.2"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10"/>
      <c r="Z566" s="10"/>
    </row>
    <row r="567" spans="5:26" ht="15.75" customHeight="1" x14ac:dyDescent="0.2"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10"/>
      <c r="Z567" s="10"/>
    </row>
    <row r="568" spans="5:26" ht="15.75" customHeight="1" x14ac:dyDescent="0.2"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10"/>
      <c r="Z568" s="10"/>
    </row>
    <row r="569" spans="5:26" ht="15.75" customHeight="1" x14ac:dyDescent="0.2"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10"/>
      <c r="Z569" s="10"/>
    </row>
    <row r="570" spans="5:26" ht="15.75" customHeight="1" x14ac:dyDescent="0.2"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10"/>
      <c r="Z570" s="10"/>
    </row>
    <row r="571" spans="5:26" ht="15.75" customHeight="1" x14ac:dyDescent="0.2"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10"/>
      <c r="Z571" s="10"/>
    </row>
    <row r="572" spans="5:26" ht="15.75" customHeight="1" x14ac:dyDescent="0.2"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10"/>
      <c r="Z572" s="10"/>
    </row>
    <row r="573" spans="5:26" ht="15.75" customHeight="1" x14ac:dyDescent="0.2"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10"/>
      <c r="Z573" s="10"/>
    </row>
    <row r="574" spans="5:26" ht="15.75" customHeight="1" x14ac:dyDescent="0.2"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10"/>
      <c r="Z574" s="10"/>
    </row>
    <row r="575" spans="5:26" ht="15.75" customHeight="1" x14ac:dyDescent="0.2"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10"/>
      <c r="Z575" s="10"/>
    </row>
    <row r="576" spans="5:26" ht="15.75" customHeight="1" x14ac:dyDescent="0.2"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10"/>
      <c r="Z576" s="10"/>
    </row>
    <row r="577" spans="5:26" ht="15.75" customHeight="1" x14ac:dyDescent="0.2"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10"/>
      <c r="Z577" s="10"/>
    </row>
    <row r="578" spans="5:26" ht="15.75" customHeight="1" x14ac:dyDescent="0.2"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10"/>
      <c r="Z578" s="10"/>
    </row>
    <row r="579" spans="5:26" ht="15.75" customHeight="1" x14ac:dyDescent="0.2"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10"/>
      <c r="Z579" s="10"/>
    </row>
    <row r="580" spans="5:26" ht="15.75" customHeight="1" x14ac:dyDescent="0.2"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10"/>
      <c r="Z580" s="10"/>
    </row>
    <row r="581" spans="5:26" ht="15.75" customHeight="1" x14ac:dyDescent="0.2"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10"/>
      <c r="Z581" s="10"/>
    </row>
    <row r="582" spans="5:26" ht="15.75" customHeight="1" x14ac:dyDescent="0.2"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10"/>
      <c r="Z582" s="10"/>
    </row>
    <row r="583" spans="5:26" ht="15.75" customHeight="1" x14ac:dyDescent="0.2"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10"/>
      <c r="Z583" s="10"/>
    </row>
    <row r="584" spans="5:26" ht="15.75" customHeight="1" x14ac:dyDescent="0.2"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10"/>
      <c r="Z584" s="10"/>
    </row>
    <row r="585" spans="5:26" ht="15.75" customHeight="1" x14ac:dyDescent="0.2"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5:26" ht="15.75" customHeight="1" x14ac:dyDescent="0.2"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5:26" ht="15.75" customHeight="1" x14ac:dyDescent="0.2"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5:26" ht="15.75" customHeight="1" x14ac:dyDescent="0.2"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5:26" ht="15.75" customHeight="1" x14ac:dyDescent="0.2"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5:26" ht="15.75" customHeight="1" x14ac:dyDescent="0.2"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5:26" ht="15.75" customHeight="1" x14ac:dyDescent="0.2"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5:26" ht="15.75" customHeight="1" x14ac:dyDescent="0.2"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5:26" ht="15.75" customHeight="1" x14ac:dyDescent="0.2"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5:26" ht="15.75" customHeight="1" x14ac:dyDescent="0.2"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5:26" ht="15.75" customHeight="1" x14ac:dyDescent="0.2"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5:26" ht="15.75" customHeight="1" x14ac:dyDescent="0.2"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5:26" ht="15.75" customHeight="1" x14ac:dyDescent="0.2"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5:26" ht="15.75" customHeight="1" x14ac:dyDescent="0.2"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5:26" ht="15.75" customHeight="1" x14ac:dyDescent="0.2"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5:26" ht="15.75" customHeight="1" x14ac:dyDescent="0.2"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5:26" ht="15.75" customHeight="1" x14ac:dyDescent="0.2"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5:26" ht="15.75" customHeight="1" x14ac:dyDescent="0.2"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5:26" ht="15.75" customHeight="1" x14ac:dyDescent="0.2"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5:26" ht="15.75" customHeight="1" x14ac:dyDescent="0.2"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5:26" ht="15.75" customHeight="1" x14ac:dyDescent="0.2"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5:26" ht="15.75" customHeight="1" x14ac:dyDescent="0.2"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5:26" ht="15.75" customHeight="1" x14ac:dyDescent="0.2"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5:26" ht="15.75" customHeight="1" x14ac:dyDescent="0.2"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5:26" ht="15.75" customHeight="1" x14ac:dyDescent="0.2"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5:26" ht="15.75" customHeight="1" x14ac:dyDescent="0.2"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5:26" ht="15.75" customHeight="1" x14ac:dyDescent="0.2"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5:26" ht="15.75" customHeight="1" x14ac:dyDescent="0.2"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5:26" ht="15.75" customHeight="1" x14ac:dyDescent="0.2"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5:26" ht="15.75" customHeight="1" x14ac:dyDescent="0.2"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5:26" ht="15.75" customHeight="1" x14ac:dyDescent="0.2"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5:26" ht="15.75" customHeight="1" x14ac:dyDescent="0.2"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5:26" ht="15.75" customHeight="1" x14ac:dyDescent="0.2"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5:26" ht="15.75" customHeight="1" x14ac:dyDescent="0.2"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5:26" ht="15.75" customHeight="1" x14ac:dyDescent="0.2"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5:26" ht="15.75" customHeight="1" x14ac:dyDescent="0.2"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5:26" ht="15.75" customHeight="1" x14ac:dyDescent="0.2"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5:26" ht="15.75" customHeight="1" x14ac:dyDescent="0.2"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5:26" ht="15.75" customHeight="1" x14ac:dyDescent="0.2"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5:26" ht="15.75" customHeight="1" x14ac:dyDescent="0.2"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5:26" ht="15.75" customHeight="1" x14ac:dyDescent="0.2"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5:26" ht="15.75" customHeight="1" x14ac:dyDescent="0.2"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5:26" ht="15.75" customHeight="1" x14ac:dyDescent="0.2"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5:26" ht="15.75" customHeight="1" x14ac:dyDescent="0.2"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5:26" ht="15.75" customHeight="1" x14ac:dyDescent="0.2"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5:26" ht="15.75" customHeight="1" x14ac:dyDescent="0.2"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5:26" ht="15.75" customHeight="1" x14ac:dyDescent="0.2"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5:26" ht="15.75" customHeight="1" x14ac:dyDescent="0.2"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5:26" ht="15.75" customHeight="1" x14ac:dyDescent="0.2"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5:26" ht="15.75" customHeight="1" x14ac:dyDescent="0.2"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5:26" ht="15.75" customHeight="1" x14ac:dyDescent="0.2"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5:26" ht="15.75" customHeight="1" x14ac:dyDescent="0.2"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5:26" ht="15.75" customHeight="1" x14ac:dyDescent="0.2"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5:26" ht="15.75" customHeight="1" x14ac:dyDescent="0.2"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5:26" ht="15.75" customHeight="1" x14ac:dyDescent="0.2"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5:26" ht="15.75" customHeight="1" x14ac:dyDescent="0.2"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5:26" ht="15.75" customHeight="1" x14ac:dyDescent="0.2"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5:26" ht="15.75" customHeight="1" x14ac:dyDescent="0.2"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5:26" ht="15.75" customHeight="1" x14ac:dyDescent="0.2"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5:26" ht="15.75" customHeight="1" x14ac:dyDescent="0.2"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5:26" ht="15.75" customHeight="1" x14ac:dyDescent="0.2"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5:26" ht="15.75" customHeight="1" x14ac:dyDescent="0.2"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5:26" ht="15.75" customHeight="1" x14ac:dyDescent="0.2"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5:26" ht="15.75" customHeight="1" x14ac:dyDescent="0.2"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5:26" ht="15.75" customHeight="1" x14ac:dyDescent="0.2"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5:26" ht="15.75" customHeight="1" x14ac:dyDescent="0.2"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5:26" ht="15.75" customHeight="1" x14ac:dyDescent="0.2"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5:26" ht="15.75" customHeight="1" x14ac:dyDescent="0.2"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5:26" ht="15.75" customHeight="1" x14ac:dyDescent="0.2"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5:26" ht="15.75" customHeight="1" x14ac:dyDescent="0.2"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5:26" ht="15.75" customHeight="1" x14ac:dyDescent="0.2"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5:26" ht="15.75" customHeight="1" x14ac:dyDescent="0.2"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5:26" ht="15.75" customHeight="1" x14ac:dyDescent="0.2"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5:26" ht="15.75" customHeight="1" x14ac:dyDescent="0.2"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5:26" ht="15.75" customHeight="1" x14ac:dyDescent="0.2"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5:26" ht="15.75" customHeight="1" x14ac:dyDescent="0.2"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5:26" ht="15.75" customHeight="1" x14ac:dyDescent="0.2"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5:26" ht="15.75" customHeight="1" x14ac:dyDescent="0.2"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5:26" ht="15.75" customHeight="1" x14ac:dyDescent="0.2"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5:26" ht="15.75" customHeight="1" x14ac:dyDescent="0.2"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5:26" ht="15.75" customHeight="1" x14ac:dyDescent="0.2"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5:26" ht="15.75" customHeight="1" x14ac:dyDescent="0.2"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5:26" ht="15.75" customHeight="1" x14ac:dyDescent="0.2"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5:26" ht="15.75" customHeight="1" x14ac:dyDescent="0.2"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5:26" ht="15.75" customHeight="1" x14ac:dyDescent="0.2"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5:26" ht="15.75" customHeight="1" x14ac:dyDescent="0.2"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5:26" ht="15.75" customHeight="1" x14ac:dyDescent="0.2"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5:26" ht="15.75" customHeight="1" x14ac:dyDescent="0.2"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5:26" ht="15.75" customHeight="1" x14ac:dyDescent="0.2"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5:26" ht="15.75" customHeight="1" x14ac:dyDescent="0.2"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5:26" ht="15.75" customHeight="1" x14ac:dyDescent="0.2"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5:26" ht="15.75" customHeight="1" x14ac:dyDescent="0.2"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5:26" ht="15.75" customHeight="1" x14ac:dyDescent="0.2"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5:26" ht="15.75" customHeight="1" x14ac:dyDescent="0.2"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5:26" ht="15.75" customHeight="1" x14ac:dyDescent="0.2"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5:26" ht="15.75" customHeight="1" x14ac:dyDescent="0.2"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5:26" ht="15.75" customHeight="1" x14ac:dyDescent="0.2"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5:26" ht="15.75" customHeight="1" x14ac:dyDescent="0.2"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5:26" ht="15.75" customHeight="1" x14ac:dyDescent="0.2"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5:26" ht="15.75" customHeight="1" x14ac:dyDescent="0.2"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5:26" ht="15.75" customHeight="1" x14ac:dyDescent="0.2"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5:26" ht="15.75" customHeight="1" x14ac:dyDescent="0.2"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5:26" ht="15.75" customHeight="1" x14ac:dyDescent="0.2"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5:26" ht="15.75" customHeight="1" x14ac:dyDescent="0.2"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5:26" ht="15.75" customHeight="1" x14ac:dyDescent="0.2"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5:26" ht="15.75" customHeight="1" x14ac:dyDescent="0.2"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5:26" ht="15.75" customHeight="1" x14ac:dyDescent="0.2"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5:26" ht="15.75" customHeight="1" x14ac:dyDescent="0.2"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5:26" ht="15.75" customHeight="1" x14ac:dyDescent="0.2"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5:26" ht="15.75" customHeight="1" x14ac:dyDescent="0.2"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5:26" ht="15.75" customHeight="1" x14ac:dyDescent="0.2"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5:26" ht="15.75" customHeight="1" x14ac:dyDescent="0.2"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5:26" ht="15.75" customHeight="1" x14ac:dyDescent="0.2"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5:26" ht="15.75" customHeight="1" x14ac:dyDescent="0.2"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5:26" ht="15.75" customHeight="1" x14ac:dyDescent="0.2"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5:26" ht="15.75" customHeight="1" x14ac:dyDescent="0.2"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5:26" ht="15.75" customHeight="1" x14ac:dyDescent="0.2"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5:26" ht="15.75" customHeight="1" x14ac:dyDescent="0.2"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5:26" ht="15.75" customHeight="1" x14ac:dyDescent="0.2"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5:26" ht="15.75" customHeight="1" x14ac:dyDescent="0.2"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5:26" ht="15.75" customHeight="1" x14ac:dyDescent="0.2"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5:26" ht="15.75" customHeight="1" x14ac:dyDescent="0.2"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5:26" ht="15.75" customHeight="1" x14ac:dyDescent="0.2"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5:26" ht="15.75" customHeight="1" x14ac:dyDescent="0.2"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5:26" ht="15.75" customHeight="1" x14ac:dyDescent="0.2"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5:26" ht="15.75" customHeight="1" x14ac:dyDescent="0.2"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5:26" ht="15.75" customHeight="1" x14ac:dyDescent="0.2"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5:26" ht="15.75" customHeight="1" x14ac:dyDescent="0.2"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5:26" ht="15.75" customHeight="1" x14ac:dyDescent="0.2"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5:26" ht="15.75" customHeight="1" x14ac:dyDescent="0.2"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5:26" ht="15.75" customHeight="1" x14ac:dyDescent="0.2"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5:26" ht="15.75" customHeight="1" x14ac:dyDescent="0.2"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5:26" ht="15.75" customHeight="1" x14ac:dyDescent="0.2"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5:26" ht="15.75" customHeight="1" x14ac:dyDescent="0.2"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5:26" ht="15.75" customHeight="1" x14ac:dyDescent="0.2"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5:26" ht="15.75" customHeight="1" x14ac:dyDescent="0.2"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5:26" ht="15.75" customHeight="1" x14ac:dyDescent="0.2"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5:26" ht="15.75" customHeight="1" x14ac:dyDescent="0.2"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5:26" ht="15.75" customHeight="1" x14ac:dyDescent="0.2"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5:26" ht="15.75" customHeight="1" x14ac:dyDescent="0.2"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5:26" ht="15.75" customHeight="1" x14ac:dyDescent="0.2"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5:26" ht="15.75" customHeight="1" x14ac:dyDescent="0.2"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5:26" ht="15.75" customHeight="1" x14ac:dyDescent="0.2"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5:26" ht="15.75" customHeight="1" x14ac:dyDescent="0.2"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5:26" ht="15.75" customHeight="1" x14ac:dyDescent="0.2"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5:26" ht="15.75" customHeight="1" x14ac:dyDescent="0.2"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5:26" ht="15.75" customHeight="1" x14ac:dyDescent="0.2"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5:26" ht="15.75" customHeight="1" x14ac:dyDescent="0.2"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5:26" ht="15.75" customHeight="1" x14ac:dyDescent="0.2"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5:26" ht="15.75" customHeight="1" x14ac:dyDescent="0.2"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5:26" ht="15.75" customHeight="1" x14ac:dyDescent="0.2"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5:26" ht="15.75" customHeight="1" x14ac:dyDescent="0.2"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5:26" ht="15.75" customHeight="1" x14ac:dyDescent="0.2"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5:26" ht="15.75" customHeight="1" x14ac:dyDescent="0.2"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5:26" ht="15.75" customHeight="1" x14ac:dyDescent="0.2"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5:26" ht="15.75" customHeight="1" x14ac:dyDescent="0.2"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5:26" ht="15.75" customHeight="1" x14ac:dyDescent="0.2"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5:26" ht="15.75" customHeight="1" x14ac:dyDescent="0.2"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5:26" ht="15.75" customHeight="1" x14ac:dyDescent="0.2"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5:26" ht="15.75" customHeight="1" x14ac:dyDescent="0.2"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5:26" ht="15.75" customHeight="1" x14ac:dyDescent="0.2"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5:26" ht="15.75" customHeight="1" x14ac:dyDescent="0.2"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5:26" ht="15.75" customHeight="1" x14ac:dyDescent="0.2"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5:26" ht="15.75" customHeight="1" x14ac:dyDescent="0.2"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5:26" ht="15.75" customHeight="1" x14ac:dyDescent="0.2"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5:26" ht="15.75" customHeight="1" x14ac:dyDescent="0.2"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5:26" ht="15.75" customHeight="1" x14ac:dyDescent="0.2"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5:26" ht="15.75" customHeight="1" x14ac:dyDescent="0.2"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5:26" ht="15.75" customHeight="1" x14ac:dyDescent="0.2"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5:26" ht="15.75" customHeight="1" x14ac:dyDescent="0.2"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5:26" ht="15.75" customHeight="1" x14ac:dyDescent="0.2"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5:26" ht="15.75" customHeight="1" x14ac:dyDescent="0.2"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5:26" ht="15.75" customHeight="1" x14ac:dyDescent="0.2"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5:26" ht="15.75" customHeight="1" x14ac:dyDescent="0.2"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5:26" ht="15.75" customHeight="1" x14ac:dyDescent="0.2"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5:26" ht="15.75" customHeight="1" x14ac:dyDescent="0.2"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5:26" ht="15.75" customHeight="1" x14ac:dyDescent="0.2"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5:26" ht="15.75" customHeight="1" x14ac:dyDescent="0.2"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5:26" ht="15.75" customHeight="1" x14ac:dyDescent="0.2"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5:26" ht="15.75" customHeight="1" x14ac:dyDescent="0.2"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5:26" ht="15.75" customHeight="1" x14ac:dyDescent="0.2"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5:26" ht="15.75" customHeight="1" x14ac:dyDescent="0.2"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5:26" ht="15.75" customHeight="1" x14ac:dyDescent="0.2"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5:26" ht="15.75" customHeight="1" x14ac:dyDescent="0.2"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5:26" ht="15.75" customHeight="1" x14ac:dyDescent="0.2"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5:26" ht="15.75" customHeight="1" x14ac:dyDescent="0.2"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5:26" ht="15.75" customHeight="1" x14ac:dyDescent="0.2"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5:26" ht="15.75" customHeight="1" x14ac:dyDescent="0.2"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5:26" ht="15.75" customHeight="1" x14ac:dyDescent="0.2"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5:26" ht="15.75" customHeight="1" x14ac:dyDescent="0.2"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5:26" ht="15.75" customHeight="1" x14ac:dyDescent="0.2"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5:26" ht="15.75" customHeight="1" x14ac:dyDescent="0.2"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5:26" ht="15.75" customHeight="1" x14ac:dyDescent="0.2"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5:26" ht="15.75" customHeight="1" x14ac:dyDescent="0.2"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5:26" ht="15.75" customHeight="1" x14ac:dyDescent="0.2"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5:26" ht="15.75" customHeight="1" x14ac:dyDescent="0.2"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5:26" ht="15.75" customHeight="1" x14ac:dyDescent="0.2"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5:26" ht="15.75" customHeight="1" x14ac:dyDescent="0.2"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5:26" ht="15.75" customHeight="1" x14ac:dyDescent="0.2"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5:26" ht="15.75" customHeight="1" x14ac:dyDescent="0.2"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5:26" ht="15.75" customHeight="1" x14ac:dyDescent="0.2"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5:26" ht="15.75" customHeight="1" x14ac:dyDescent="0.2"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5:26" ht="15.75" customHeight="1" x14ac:dyDescent="0.2"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5:26" ht="15.75" customHeight="1" x14ac:dyDescent="0.2"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5:26" ht="15.75" customHeight="1" x14ac:dyDescent="0.2"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5:26" ht="15.75" customHeight="1" x14ac:dyDescent="0.2"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5:26" ht="15.75" customHeight="1" x14ac:dyDescent="0.2"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5:26" ht="15.75" customHeight="1" x14ac:dyDescent="0.2"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5:26" ht="15.75" customHeight="1" x14ac:dyDescent="0.2"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5:26" ht="15.75" customHeight="1" x14ac:dyDescent="0.2"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5:26" ht="15.75" customHeight="1" x14ac:dyDescent="0.2"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5:26" ht="15.75" customHeight="1" x14ac:dyDescent="0.2"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5:26" ht="15.75" customHeight="1" x14ac:dyDescent="0.2"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5:26" ht="15.75" customHeight="1" x14ac:dyDescent="0.2"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5:26" ht="15.75" customHeight="1" x14ac:dyDescent="0.2"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5:26" ht="15.75" customHeight="1" x14ac:dyDescent="0.2"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5:26" ht="15.75" customHeight="1" x14ac:dyDescent="0.2"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5:26" ht="15.75" customHeight="1" x14ac:dyDescent="0.2"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5:26" ht="15.75" customHeight="1" x14ac:dyDescent="0.2"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5:26" ht="15.75" customHeight="1" x14ac:dyDescent="0.2"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5:26" ht="15.75" customHeight="1" x14ac:dyDescent="0.2"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5:26" ht="15.75" customHeight="1" x14ac:dyDescent="0.2"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5:26" ht="15.75" customHeight="1" x14ac:dyDescent="0.2"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5:26" ht="15.75" customHeight="1" x14ac:dyDescent="0.2"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5:26" ht="15.75" customHeight="1" x14ac:dyDescent="0.2"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5:26" ht="15.75" customHeight="1" x14ac:dyDescent="0.2"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5:26" ht="15.75" customHeight="1" x14ac:dyDescent="0.2"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5:26" ht="15.75" customHeight="1" x14ac:dyDescent="0.2"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5:26" ht="15.75" customHeight="1" x14ac:dyDescent="0.2"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5:26" ht="15.75" customHeight="1" x14ac:dyDescent="0.2"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5:26" ht="15.75" customHeight="1" x14ac:dyDescent="0.2"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5:26" ht="15.75" customHeight="1" x14ac:dyDescent="0.2"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5:26" ht="15.75" customHeight="1" x14ac:dyDescent="0.2"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5:26" ht="15.75" customHeight="1" x14ac:dyDescent="0.2"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5:26" ht="15.75" customHeight="1" x14ac:dyDescent="0.2"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5:26" ht="15.75" customHeight="1" x14ac:dyDescent="0.2"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5:26" ht="15.75" customHeight="1" x14ac:dyDescent="0.2"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5:26" ht="15.75" customHeight="1" x14ac:dyDescent="0.2"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5:26" ht="15.75" customHeight="1" x14ac:dyDescent="0.2"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5:26" ht="15.75" customHeight="1" x14ac:dyDescent="0.2"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5:26" ht="15.75" customHeight="1" x14ac:dyDescent="0.2"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5:26" ht="15.75" customHeight="1" x14ac:dyDescent="0.2"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5:26" ht="15.75" customHeight="1" x14ac:dyDescent="0.2"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5:26" ht="15.75" customHeight="1" x14ac:dyDescent="0.2"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5:26" ht="15.75" customHeight="1" x14ac:dyDescent="0.2"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5:26" ht="15.75" customHeight="1" x14ac:dyDescent="0.2"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5:26" ht="15.75" customHeight="1" x14ac:dyDescent="0.2"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5:26" ht="15.75" customHeight="1" x14ac:dyDescent="0.2"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5:26" ht="15.75" customHeight="1" x14ac:dyDescent="0.2"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5:26" ht="15.75" customHeight="1" x14ac:dyDescent="0.2"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5:26" ht="15.75" customHeight="1" x14ac:dyDescent="0.2"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5:26" ht="15.75" customHeight="1" x14ac:dyDescent="0.2"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5:26" ht="15.75" customHeight="1" x14ac:dyDescent="0.2"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5:26" ht="15.75" customHeight="1" x14ac:dyDescent="0.2"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5:26" ht="15.75" customHeight="1" x14ac:dyDescent="0.2"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5:26" ht="15.75" customHeight="1" x14ac:dyDescent="0.2"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5:26" ht="15.75" customHeight="1" x14ac:dyDescent="0.2"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5:26" ht="15.75" customHeight="1" x14ac:dyDescent="0.2"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5:26" ht="15.75" customHeight="1" x14ac:dyDescent="0.2"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5:26" ht="15.75" customHeight="1" x14ac:dyDescent="0.2"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5:26" ht="15.75" customHeight="1" x14ac:dyDescent="0.2"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5:26" ht="15.75" customHeight="1" x14ac:dyDescent="0.2"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5:26" ht="15.75" customHeight="1" x14ac:dyDescent="0.2"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5:26" ht="15.75" customHeight="1" x14ac:dyDescent="0.2"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5:26" ht="15.75" customHeight="1" x14ac:dyDescent="0.2"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5:26" ht="15.75" customHeight="1" x14ac:dyDescent="0.2"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5:26" ht="15.75" customHeight="1" x14ac:dyDescent="0.2"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5:26" ht="15.75" customHeight="1" x14ac:dyDescent="0.2"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5:26" ht="15.75" customHeight="1" x14ac:dyDescent="0.2"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5:26" ht="15.75" customHeight="1" x14ac:dyDescent="0.2"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5:26" ht="15.75" customHeight="1" x14ac:dyDescent="0.2"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5:26" ht="15.75" customHeight="1" x14ac:dyDescent="0.2"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5:26" ht="15.75" customHeight="1" x14ac:dyDescent="0.2"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5:26" ht="15.75" customHeight="1" x14ac:dyDescent="0.2"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5:26" ht="15.75" customHeight="1" x14ac:dyDescent="0.2"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5:26" ht="15.75" customHeight="1" x14ac:dyDescent="0.2"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5:26" ht="15.75" customHeight="1" x14ac:dyDescent="0.2"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5:26" ht="15.75" customHeight="1" x14ac:dyDescent="0.2"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5:26" ht="15.75" customHeight="1" x14ac:dyDescent="0.2"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5:26" ht="15.75" customHeight="1" x14ac:dyDescent="0.2"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5:26" ht="15.75" customHeight="1" x14ac:dyDescent="0.2"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5:26" ht="15.75" customHeight="1" x14ac:dyDescent="0.2"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5:26" ht="15.75" customHeight="1" x14ac:dyDescent="0.2"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5:26" ht="15.75" customHeight="1" x14ac:dyDescent="0.2"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5:26" ht="15.75" customHeight="1" x14ac:dyDescent="0.2"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5:26" ht="15.75" customHeight="1" x14ac:dyDescent="0.2"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5:26" ht="15.75" customHeight="1" x14ac:dyDescent="0.2"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5:26" ht="15.75" customHeight="1" x14ac:dyDescent="0.2"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5:26" ht="15.75" customHeight="1" x14ac:dyDescent="0.2"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5:26" ht="15.75" customHeight="1" x14ac:dyDescent="0.2"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5:26" ht="15.75" customHeight="1" x14ac:dyDescent="0.2"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5:26" ht="15.75" customHeight="1" x14ac:dyDescent="0.2"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5:26" ht="15.75" customHeight="1" x14ac:dyDescent="0.2"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5:26" ht="15.75" customHeight="1" x14ac:dyDescent="0.2"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5:26" ht="15.75" customHeight="1" x14ac:dyDescent="0.2"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5:26" ht="15.75" customHeight="1" x14ac:dyDescent="0.2"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5:26" ht="15.75" customHeight="1" x14ac:dyDescent="0.2"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5:26" ht="15.75" customHeight="1" x14ac:dyDescent="0.2"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5:26" ht="15.75" customHeight="1" x14ac:dyDescent="0.2"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5:26" ht="15.75" customHeight="1" x14ac:dyDescent="0.2"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5:26" ht="15.75" customHeight="1" x14ac:dyDescent="0.2"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5:26" ht="15.75" customHeight="1" x14ac:dyDescent="0.2"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5:26" ht="15.75" customHeight="1" x14ac:dyDescent="0.2"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5:26" ht="15.75" customHeight="1" x14ac:dyDescent="0.2"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5:26" ht="15.75" customHeight="1" x14ac:dyDescent="0.2"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5:26" ht="15.75" customHeight="1" x14ac:dyDescent="0.2"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5:26" ht="15.75" customHeight="1" x14ac:dyDescent="0.2"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5:26" ht="15.75" customHeight="1" x14ac:dyDescent="0.2"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5:26" ht="15.75" customHeight="1" x14ac:dyDescent="0.2"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5:26" ht="15.75" customHeight="1" x14ac:dyDescent="0.2"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5:26" ht="15.75" customHeight="1" x14ac:dyDescent="0.2"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5:26" ht="15.75" customHeight="1" x14ac:dyDescent="0.2"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5:26" ht="15.75" customHeight="1" x14ac:dyDescent="0.2"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5:26" ht="15.75" customHeight="1" x14ac:dyDescent="0.2"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5:26" ht="15.75" customHeight="1" x14ac:dyDescent="0.2"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5:26" ht="15.75" customHeight="1" x14ac:dyDescent="0.2"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5:26" ht="15.75" customHeight="1" x14ac:dyDescent="0.2"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5:26" ht="15.75" customHeight="1" x14ac:dyDescent="0.2"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5:26" ht="15.75" customHeight="1" x14ac:dyDescent="0.2"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5:26" ht="15.75" customHeight="1" x14ac:dyDescent="0.2"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5:26" ht="15.75" customHeight="1" x14ac:dyDescent="0.2"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5:26" ht="15.75" customHeight="1" x14ac:dyDescent="0.2"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5:26" ht="15.75" customHeight="1" x14ac:dyDescent="0.2"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5:26" ht="15.75" customHeight="1" x14ac:dyDescent="0.2"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5:26" ht="15.75" customHeight="1" x14ac:dyDescent="0.2"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5:26" ht="15.75" customHeight="1" x14ac:dyDescent="0.2"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5:26" ht="15.75" customHeight="1" x14ac:dyDescent="0.2"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5:26" ht="15.75" customHeight="1" x14ac:dyDescent="0.2"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5:26" ht="15.75" customHeight="1" x14ac:dyDescent="0.2"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5:26" ht="15.75" customHeight="1" x14ac:dyDescent="0.2"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5:26" ht="15.75" customHeight="1" x14ac:dyDescent="0.2"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5:26" ht="15.75" customHeight="1" x14ac:dyDescent="0.2"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5:26" ht="15.75" customHeight="1" x14ac:dyDescent="0.2"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5:26" ht="15.75" customHeight="1" x14ac:dyDescent="0.2"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5:26" ht="15.75" customHeight="1" x14ac:dyDescent="0.2"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5:26" ht="15.75" customHeight="1" x14ac:dyDescent="0.2"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5:26" ht="15.75" customHeight="1" x14ac:dyDescent="0.2"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5:26" ht="15.75" customHeight="1" x14ac:dyDescent="0.2"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5:26" ht="15.75" customHeight="1" x14ac:dyDescent="0.2"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5:26" ht="15.75" customHeight="1" x14ac:dyDescent="0.2"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5:26" ht="15.75" customHeight="1" x14ac:dyDescent="0.2"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5:26" ht="15.75" customHeight="1" x14ac:dyDescent="0.2"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5:26" ht="15.75" customHeight="1" x14ac:dyDescent="0.2"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5:26" ht="15.75" customHeight="1" x14ac:dyDescent="0.2"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5:26" ht="15.75" customHeight="1" x14ac:dyDescent="0.2"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5:26" ht="15.75" customHeight="1" x14ac:dyDescent="0.2"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5:26" ht="15.75" customHeight="1" x14ac:dyDescent="0.2"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5:26" ht="15.75" customHeight="1" x14ac:dyDescent="0.2"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5:26" ht="15.75" customHeight="1" x14ac:dyDescent="0.2"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5:26" ht="15.75" customHeight="1" x14ac:dyDescent="0.2"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5:26" ht="15.75" customHeight="1" x14ac:dyDescent="0.2"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5:26" ht="15.75" customHeight="1" x14ac:dyDescent="0.2"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5:26" ht="15.75" customHeight="1" x14ac:dyDescent="0.2"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5:26" ht="15.75" customHeight="1" x14ac:dyDescent="0.2"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5:26" ht="15.75" customHeight="1" x14ac:dyDescent="0.2"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5:26" ht="15.75" customHeight="1" x14ac:dyDescent="0.2"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5:26" ht="15.75" customHeight="1" x14ac:dyDescent="0.2"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5:26" ht="15.75" customHeight="1" x14ac:dyDescent="0.2"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5:26" ht="15.75" customHeight="1" x14ac:dyDescent="0.2"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5:26" ht="15.75" customHeight="1" x14ac:dyDescent="0.2"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5:26" ht="15.75" customHeight="1" x14ac:dyDescent="0.2"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5:26" ht="15.75" customHeight="1" x14ac:dyDescent="0.2"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5:26" ht="15.75" customHeight="1" x14ac:dyDescent="0.2"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5:26" ht="15.75" customHeight="1" x14ac:dyDescent="0.2"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5:26" ht="15.75" customHeight="1" x14ac:dyDescent="0.2"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5:26" ht="15.75" customHeight="1" x14ac:dyDescent="0.2"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5:26" ht="15.75" customHeight="1" x14ac:dyDescent="0.2"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5:26" ht="15.75" customHeight="1" x14ac:dyDescent="0.2"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5:26" ht="15.75" customHeight="1" x14ac:dyDescent="0.2"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5:26" ht="15.75" customHeight="1" x14ac:dyDescent="0.2"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5:26" ht="15.75" customHeight="1" x14ac:dyDescent="0.2"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5:26" ht="15.75" customHeight="1" x14ac:dyDescent="0.2"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5:26" ht="15.75" customHeight="1" x14ac:dyDescent="0.2"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5:26" ht="15.75" customHeight="1" x14ac:dyDescent="0.2"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5:26" ht="15.75" customHeight="1" x14ac:dyDescent="0.2"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5:26" ht="15.75" customHeight="1" x14ac:dyDescent="0.2"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5:26" ht="15.75" customHeight="1" x14ac:dyDescent="0.2"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5:26" ht="15.75" customHeight="1" x14ac:dyDescent="0.2"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5:26" ht="15.75" customHeight="1" x14ac:dyDescent="0.2"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5:26" ht="15.75" customHeight="1" x14ac:dyDescent="0.2"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5:26" ht="15.75" customHeight="1" x14ac:dyDescent="0.2"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5:26" ht="15.75" customHeight="1" x14ac:dyDescent="0.2"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5:26" ht="15.75" customHeight="1" x14ac:dyDescent="0.2"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5:26" ht="15.75" customHeight="1" x14ac:dyDescent="0.2"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5:26" ht="15.75" customHeight="1" x14ac:dyDescent="0.2"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5:26" ht="15.75" customHeight="1" x14ac:dyDescent="0.2"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5:26" ht="15.75" customHeight="1" x14ac:dyDescent="0.2"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5:26" ht="15.75" customHeight="1" x14ac:dyDescent="0.2"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5:26" ht="15.75" customHeight="1" x14ac:dyDescent="0.2"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5:26" ht="15.75" customHeight="1" x14ac:dyDescent="0.2"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5:26" ht="15.75" customHeight="1" x14ac:dyDescent="0.2"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5:26" ht="15.75" customHeight="1" x14ac:dyDescent="0.2"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5:26" ht="15.75" customHeight="1" x14ac:dyDescent="0.2"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5:26" ht="15.75" customHeight="1" x14ac:dyDescent="0.2"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5:26" ht="15.75" customHeight="1" x14ac:dyDescent="0.2"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5:26" ht="15.75" customHeight="1" x14ac:dyDescent="0.2"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5:26" ht="15.75" customHeight="1" x14ac:dyDescent="0.2"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5:26" ht="15.75" customHeight="1" x14ac:dyDescent="0.2"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5:26" ht="15.75" customHeight="1" x14ac:dyDescent="0.2"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5:26" ht="15.75" customHeight="1" x14ac:dyDescent="0.2"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5:26" ht="15.75" customHeight="1" x14ac:dyDescent="0.2"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5:26" ht="15.75" customHeight="1" x14ac:dyDescent="0.2"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5:26" ht="15.75" customHeight="1" x14ac:dyDescent="0.2"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5:26" ht="15.75" customHeight="1" x14ac:dyDescent="0.2"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5:26" ht="15.75" customHeight="1" x14ac:dyDescent="0.2"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5:26" ht="15.75" customHeight="1" x14ac:dyDescent="0.2"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5:26" ht="15.75" customHeight="1" x14ac:dyDescent="0.2"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5:26" ht="15.75" customHeight="1" x14ac:dyDescent="0.2"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5:26" ht="15.75" customHeight="1" x14ac:dyDescent="0.2"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5:26" ht="15.75" customHeight="1" x14ac:dyDescent="0.2"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5:26" ht="15.75" customHeight="1" x14ac:dyDescent="0.2"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5:26" ht="15.75" customHeight="1" x14ac:dyDescent="0.2"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5:26" ht="15.75" customHeight="1" x14ac:dyDescent="0.2"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31.25" customHeight="1" x14ac:dyDescent="0.2">
      <c r="A1" s="21" t="s">
        <v>47</v>
      </c>
      <c r="B1" s="22" t="s">
        <v>55</v>
      </c>
      <c r="C1" s="22" t="s">
        <v>56</v>
      </c>
      <c r="D1" s="22" t="s">
        <v>57</v>
      </c>
      <c r="E1" s="2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 x14ac:dyDescent="0.2">
      <c r="A2" s="18" t="s">
        <v>52</v>
      </c>
      <c r="B2" s="23">
        <v>30</v>
      </c>
      <c r="C2" s="23">
        <v>40</v>
      </c>
      <c r="D2" s="23">
        <v>30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2.75" customHeight="1" x14ac:dyDescent="0.2">
      <c r="A3" s="3" t="str">
        <f>'Данные для ввода на bus.gov.ru'!D2</f>
        <v>МБДОУ "Троицкий детский сад № 1 "Родничок"</v>
      </c>
      <c r="B3" s="11">
        <f>'Данные для ввода на bus.gov.ru'!AH2*0.3</f>
        <v>0</v>
      </c>
      <c r="C3" s="11">
        <f>'Данные для ввода на bus.gov.ru'!AL2*0.4</f>
        <v>40</v>
      </c>
      <c r="D3" s="24">
        <f>IFERROR((('Данные для ввода на bus.gov.ru'!AN2/'Данные для ввода на bus.gov.ru'!AO2)*100)*0.3,0)</f>
        <v>30</v>
      </c>
      <c r="E3" s="24">
        <f>B3+C3+D3</f>
        <v>70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0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0"/>
    </row>
    <row r="585" spans="6:26" ht="15.75" customHeight="1" x14ac:dyDescent="0.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 x14ac:dyDescent="0.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 x14ac:dyDescent="0.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 x14ac:dyDescent="0.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 x14ac:dyDescent="0.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 x14ac:dyDescent="0.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 x14ac:dyDescent="0.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 x14ac:dyDescent="0.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 x14ac:dyDescent="0.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 x14ac:dyDescent="0.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 x14ac:dyDescent="0.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 x14ac:dyDescent="0.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 x14ac:dyDescent="0.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 x14ac:dyDescent="0.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 x14ac:dyDescent="0.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 x14ac:dyDescent="0.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 x14ac:dyDescent="0.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 x14ac:dyDescent="0.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 x14ac:dyDescent="0.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 x14ac:dyDescent="0.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 x14ac:dyDescent="0.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 x14ac:dyDescent="0.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 x14ac:dyDescent="0.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 x14ac:dyDescent="0.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 x14ac:dyDescent="0.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 x14ac:dyDescent="0.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 x14ac:dyDescent="0.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 x14ac:dyDescent="0.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 x14ac:dyDescent="0.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 x14ac:dyDescent="0.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 x14ac:dyDescent="0.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 x14ac:dyDescent="0.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 x14ac:dyDescent="0.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 x14ac:dyDescent="0.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 x14ac:dyDescent="0.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 x14ac:dyDescent="0.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 x14ac:dyDescent="0.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 x14ac:dyDescent="0.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 x14ac:dyDescent="0.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 x14ac:dyDescent="0.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 x14ac:dyDescent="0.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 x14ac:dyDescent="0.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 x14ac:dyDescent="0.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 x14ac:dyDescent="0.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 x14ac:dyDescent="0.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 x14ac:dyDescent="0.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 x14ac:dyDescent="0.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 x14ac:dyDescent="0.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 x14ac:dyDescent="0.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 x14ac:dyDescent="0.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 x14ac:dyDescent="0.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 x14ac:dyDescent="0.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 x14ac:dyDescent="0.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 x14ac:dyDescent="0.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 x14ac:dyDescent="0.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 x14ac:dyDescent="0.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 x14ac:dyDescent="0.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 x14ac:dyDescent="0.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 x14ac:dyDescent="0.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 x14ac:dyDescent="0.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 x14ac:dyDescent="0.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 x14ac:dyDescent="0.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 x14ac:dyDescent="0.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 x14ac:dyDescent="0.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 x14ac:dyDescent="0.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 x14ac:dyDescent="0.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 x14ac:dyDescent="0.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 x14ac:dyDescent="0.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 x14ac:dyDescent="0.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 x14ac:dyDescent="0.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 x14ac:dyDescent="0.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 x14ac:dyDescent="0.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 x14ac:dyDescent="0.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 x14ac:dyDescent="0.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 x14ac:dyDescent="0.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 x14ac:dyDescent="0.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 x14ac:dyDescent="0.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 x14ac:dyDescent="0.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 x14ac:dyDescent="0.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 x14ac:dyDescent="0.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 x14ac:dyDescent="0.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 x14ac:dyDescent="0.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 x14ac:dyDescent="0.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 x14ac:dyDescent="0.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 x14ac:dyDescent="0.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 x14ac:dyDescent="0.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 x14ac:dyDescent="0.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 x14ac:dyDescent="0.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 x14ac:dyDescent="0.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 x14ac:dyDescent="0.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 x14ac:dyDescent="0.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 x14ac:dyDescent="0.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 x14ac:dyDescent="0.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 x14ac:dyDescent="0.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 x14ac:dyDescent="0.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 x14ac:dyDescent="0.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 x14ac:dyDescent="0.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 x14ac:dyDescent="0.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 x14ac:dyDescent="0.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 x14ac:dyDescent="0.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 x14ac:dyDescent="0.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 x14ac:dyDescent="0.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 x14ac:dyDescent="0.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 x14ac:dyDescent="0.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 x14ac:dyDescent="0.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 x14ac:dyDescent="0.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 x14ac:dyDescent="0.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 x14ac:dyDescent="0.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 x14ac:dyDescent="0.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 x14ac:dyDescent="0.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 x14ac:dyDescent="0.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 x14ac:dyDescent="0.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 x14ac:dyDescent="0.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 x14ac:dyDescent="0.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 x14ac:dyDescent="0.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 x14ac:dyDescent="0.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 x14ac:dyDescent="0.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 x14ac:dyDescent="0.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 x14ac:dyDescent="0.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 x14ac:dyDescent="0.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 x14ac:dyDescent="0.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 x14ac:dyDescent="0.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 x14ac:dyDescent="0.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 x14ac:dyDescent="0.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 x14ac:dyDescent="0.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 x14ac:dyDescent="0.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 x14ac:dyDescent="0.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 x14ac:dyDescent="0.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 x14ac:dyDescent="0.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 x14ac:dyDescent="0.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 x14ac:dyDescent="0.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 x14ac:dyDescent="0.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 x14ac:dyDescent="0.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 x14ac:dyDescent="0.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 x14ac:dyDescent="0.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 x14ac:dyDescent="0.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 x14ac:dyDescent="0.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 x14ac:dyDescent="0.2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 x14ac:dyDescent="0.2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 x14ac:dyDescent="0.2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 x14ac:dyDescent="0.2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 x14ac:dyDescent="0.2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 x14ac:dyDescent="0.2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 x14ac:dyDescent="0.2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 x14ac:dyDescent="0.2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 x14ac:dyDescent="0.2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 x14ac:dyDescent="0.2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 x14ac:dyDescent="0.2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 x14ac:dyDescent="0.2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 x14ac:dyDescent="0.2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 x14ac:dyDescent="0.2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 x14ac:dyDescent="0.2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 x14ac:dyDescent="0.2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 x14ac:dyDescent="0.2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 x14ac:dyDescent="0.2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 x14ac:dyDescent="0.2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 x14ac:dyDescent="0.2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 x14ac:dyDescent="0.2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 x14ac:dyDescent="0.2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 x14ac:dyDescent="0.2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 x14ac:dyDescent="0.2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 x14ac:dyDescent="0.2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 x14ac:dyDescent="0.2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 x14ac:dyDescent="0.2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 x14ac:dyDescent="0.2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 x14ac:dyDescent="0.2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 x14ac:dyDescent="0.2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 x14ac:dyDescent="0.2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 x14ac:dyDescent="0.2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 x14ac:dyDescent="0.2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 x14ac:dyDescent="0.2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 x14ac:dyDescent="0.2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 x14ac:dyDescent="0.2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 x14ac:dyDescent="0.2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 x14ac:dyDescent="0.2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 x14ac:dyDescent="0.2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 x14ac:dyDescent="0.2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 x14ac:dyDescent="0.2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 x14ac:dyDescent="0.2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 x14ac:dyDescent="0.2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 x14ac:dyDescent="0.2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 x14ac:dyDescent="0.2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 x14ac:dyDescent="0.2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 x14ac:dyDescent="0.2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 x14ac:dyDescent="0.2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 x14ac:dyDescent="0.2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 x14ac:dyDescent="0.2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 x14ac:dyDescent="0.2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 x14ac:dyDescent="0.2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 x14ac:dyDescent="0.2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 x14ac:dyDescent="0.2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 x14ac:dyDescent="0.2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 x14ac:dyDescent="0.2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 x14ac:dyDescent="0.2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 x14ac:dyDescent="0.2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 x14ac:dyDescent="0.2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 x14ac:dyDescent="0.2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 x14ac:dyDescent="0.2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 x14ac:dyDescent="0.2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 x14ac:dyDescent="0.2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 x14ac:dyDescent="0.2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 x14ac:dyDescent="0.2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 x14ac:dyDescent="0.2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 x14ac:dyDescent="0.2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 x14ac:dyDescent="0.2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 x14ac:dyDescent="0.2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 x14ac:dyDescent="0.2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 x14ac:dyDescent="0.2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 x14ac:dyDescent="0.2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 x14ac:dyDescent="0.2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 x14ac:dyDescent="0.2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 x14ac:dyDescent="0.2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 x14ac:dyDescent="0.2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 x14ac:dyDescent="0.2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 x14ac:dyDescent="0.2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 x14ac:dyDescent="0.2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 x14ac:dyDescent="0.2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 x14ac:dyDescent="0.2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 x14ac:dyDescent="0.2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 x14ac:dyDescent="0.2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 x14ac:dyDescent="0.2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 x14ac:dyDescent="0.2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 x14ac:dyDescent="0.2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 x14ac:dyDescent="0.2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 x14ac:dyDescent="0.2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 x14ac:dyDescent="0.2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 x14ac:dyDescent="0.2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 x14ac:dyDescent="0.2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 x14ac:dyDescent="0.2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 x14ac:dyDescent="0.2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 x14ac:dyDescent="0.2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 x14ac:dyDescent="0.2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 x14ac:dyDescent="0.2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 x14ac:dyDescent="0.2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 x14ac:dyDescent="0.2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 x14ac:dyDescent="0.2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 x14ac:dyDescent="0.2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 x14ac:dyDescent="0.2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 x14ac:dyDescent="0.2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 x14ac:dyDescent="0.2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 x14ac:dyDescent="0.2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 x14ac:dyDescent="0.2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 x14ac:dyDescent="0.2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 x14ac:dyDescent="0.2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 x14ac:dyDescent="0.2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 x14ac:dyDescent="0.2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 x14ac:dyDescent="0.2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 x14ac:dyDescent="0.2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 x14ac:dyDescent="0.2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 x14ac:dyDescent="0.2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 x14ac:dyDescent="0.2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 x14ac:dyDescent="0.2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 x14ac:dyDescent="0.2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 x14ac:dyDescent="0.2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 x14ac:dyDescent="0.2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 x14ac:dyDescent="0.2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 x14ac:dyDescent="0.2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 x14ac:dyDescent="0.2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 x14ac:dyDescent="0.2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 x14ac:dyDescent="0.2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 x14ac:dyDescent="0.2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 x14ac:dyDescent="0.2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 x14ac:dyDescent="0.2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 x14ac:dyDescent="0.2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 x14ac:dyDescent="0.2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 x14ac:dyDescent="0.2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 x14ac:dyDescent="0.2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 x14ac:dyDescent="0.2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 x14ac:dyDescent="0.2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 x14ac:dyDescent="0.2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 x14ac:dyDescent="0.2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 x14ac:dyDescent="0.2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 x14ac:dyDescent="0.2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 x14ac:dyDescent="0.2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 x14ac:dyDescent="0.2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 x14ac:dyDescent="0.2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 x14ac:dyDescent="0.2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 x14ac:dyDescent="0.2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 x14ac:dyDescent="0.2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 x14ac:dyDescent="0.2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 x14ac:dyDescent="0.2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 x14ac:dyDescent="0.2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 x14ac:dyDescent="0.2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 x14ac:dyDescent="0.2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 x14ac:dyDescent="0.2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 x14ac:dyDescent="0.2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 x14ac:dyDescent="0.2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 x14ac:dyDescent="0.2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 x14ac:dyDescent="0.2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 x14ac:dyDescent="0.2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 x14ac:dyDescent="0.2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 x14ac:dyDescent="0.2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 x14ac:dyDescent="0.2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 x14ac:dyDescent="0.2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 x14ac:dyDescent="0.2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 x14ac:dyDescent="0.2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 x14ac:dyDescent="0.2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 x14ac:dyDescent="0.2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 x14ac:dyDescent="0.2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 x14ac:dyDescent="0.2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 x14ac:dyDescent="0.2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 x14ac:dyDescent="0.2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 x14ac:dyDescent="0.2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 x14ac:dyDescent="0.2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 x14ac:dyDescent="0.2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 x14ac:dyDescent="0.2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 x14ac:dyDescent="0.2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 x14ac:dyDescent="0.2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 x14ac:dyDescent="0.2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 x14ac:dyDescent="0.2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 x14ac:dyDescent="0.2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 x14ac:dyDescent="0.2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 x14ac:dyDescent="0.2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 x14ac:dyDescent="0.2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 x14ac:dyDescent="0.2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 x14ac:dyDescent="0.2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 x14ac:dyDescent="0.2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 x14ac:dyDescent="0.2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 x14ac:dyDescent="0.2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 x14ac:dyDescent="0.2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 x14ac:dyDescent="0.2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 x14ac:dyDescent="0.2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 x14ac:dyDescent="0.2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 x14ac:dyDescent="0.2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 x14ac:dyDescent="0.2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 x14ac:dyDescent="0.2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 x14ac:dyDescent="0.2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 x14ac:dyDescent="0.2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 x14ac:dyDescent="0.2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 x14ac:dyDescent="0.2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 x14ac:dyDescent="0.2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 x14ac:dyDescent="0.2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 x14ac:dyDescent="0.2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 x14ac:dyDescent="0.2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 x14ac:dyDescent="0.2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 x14ac:dyDescent="0.2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 x14ac:dyDescent="0.2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 x14ac:dyDescent="0.2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 x14ac:dyDescent="0.2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 x14ac:dyDescent="0.2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 x14ac:dyDescent="0.2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 x14ac:dyDescent="0.2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 x14ac:dyDescent="0.2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 x14ac:dyDescent="0.2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 x14ac:dyDescent="0.2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 x14ac:dyDescent="0.2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 x14ac:dyDescent="0.2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 x14ac:dyDescent="0.2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 x14ac:dyDescent="0.2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 x14ac:dyDescent="0.2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 x14ac:dyDescent="0.2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 x14ac:dyDescent="0.2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 x14ac:dyDescent="0.2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 x14ac:dyDescent="0.2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 x14ac:dyDescent="0.2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 x14ac:dyDescent="0.2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 x14ac:dyDescent="0.2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 x14ac:dyDescent="0.2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 x14ac:dyDescent="0.2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 x14ac:dyDescent="0.2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 x14ac:dyDescent="0.2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 x14ac:dyDescent="0.2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 x14ac:dyDescent="0.2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 x14ac:dyDescent="0.2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 x14ac:dyDescent="0.2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 x14ac:dyDescent="0.2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 x14ac:dyDescent="0.2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 x14ac:dyDescent="0.2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 x14ac:dyDescent="0.2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 x14ac:dyDescent="0.2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 x14ac:dyDescent="0.2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 x14ac:dyDescent="0.2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 x14ac:dyDescent="0.2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 x14ac:dyDescent="0.2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 x14ac:dyDescent="0.2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 x14ac:dyDescent="0.2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 x14ac:dyDescent="0.2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 x14ac:dyDescent="0.2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 x14ac:dyDescent="0.2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 x14ac:dyDescent="0.2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 x14ac:dyDescent="0.2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 x14ac:dyDescent="0.2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 x14ac:dyDescent="0.2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 x14ac:dyDescent="0.2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 x14ac:dyDescent="0.2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 x14ac:dyDescent="0.2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 x14ac:dyDescent="0.2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 x14ac:dyDescent="0.2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 x14ac:dyDescent="0.2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 x14ac:dyDescent="0.2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 x14ac:dyDescent="0.2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 x14ac:dyDescent="0.2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 x14ac:dyDescent="0.2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 x14ac:dyDescent="0.2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 x14ac:dyDescent="0.2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 x14ac:dyDescent="0.2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 x14ac:dyDescent="0.2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 x14ac:dyDescent="0.2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 x14ac:dyDescent="0.2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 x14ac:dyDescent="0.2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 x14ac:dyDescent="0.2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 x14ac:dyDescent="0.2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 x14ac:dyDescent="0.2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 x14ac:dyDescent="0.2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 x14ac:dyDescent="0.2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 x14ac:dyDescent="0.2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 x14ac:dyDescent="0.2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 x14ac:dyDescent="0.2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 x14ac:dyDescent="0.2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 x14ac:dyDescent="0.2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 x14ac:dyDescent="0.2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6:26" ht="15.75" customHeight="1" x14ac:dyDescent="0.2"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6:26" ht="15.75" customHeight="1" x14ac:dyDescent="0.2"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282" customHeight="1" x14ac:dyDescent="0.2">
      <c r="A1" s="21" t="s">
        <v>47</v>
      </c>
      <c r="B1" s="22" t="s">
        <v>58</v>
      </c>
      <c r="C1" s="22" t="s">
        <v>59</v>
      </c>
      <c r="D1" s="22" t="s">
        <v>60</v>
      </c>
      <c r="E1" s="2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 x14ac:dyDescent="0.2">
      <c r="A2" s="18" t="s">
        <v>52</v>
      </c>
      <c r="B2" s="23">
        <v>40</v>
      </c>
      <c r="C2" s="23">
        <v>40</v>
      </c>
      <c r="D2" s="23">
        <v>20</v>
      </c>
      <c r="E2" s="23">
        <v>100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6"/>
    </row>
    <row r="3" spans="1:26" ht="12.75" customHeight="1" x14ac:dyDescent="0.2">
      <c r="A3" s="3" t="str">
        <f>'Данные для ввода на bus.gov.ru'!D2</f>
        <v>МБДОУ "Троицкий детский сад № 1 "Родничок"</v>
      </c>
      <c r="B3" s="24">
        <f>(('Данные для ввода на bus.gov.ru'!AQ2/'Данные для ввода на bus.gov.ru'!AR2)*100)*0.4</f>
        <v>39.44055944055944</v>
      </c>
      <c r="C3" s="20">
        <f>(('Данные для ввода на bus.gov.ru'!AT2/'Данные для ввода на bus.gov.ru'!AU2)*100)*0.4</f>
        <v>39.44055944055944</v>
      </c>
      <c r="D3" s="24">
        <f>(('Данные для ввода на bus.gov.ru'!AW2/'Данные для ввода на bus.gov.ru'!AX2)*100)*0.2</f>
        <v>19.65217391304348</v>
      </c>
      <c r="E3" s="24">
        <f>B3+C3+D3</f>
        <v>98.533292794162364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6"/>
    </row>
    <row r="4" spans="1:26" ht="12.75" customHeight="1" x14ac:dyDescent="0.2"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</row>
    <row r="5" spans="1:26" ht="12.75" customHeight="1" x14ac:dyDescent="0.2"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6"/>
    </row>
    <row r="6" spans="1:26" ht="12.75" customHeight="1" x14ac:dyDescent="0.2"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</row>
    <row r="7" spans="1:26" ht="12.75" customHeight="1" x14ac:dyDescent="0.2"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6"/>
    </row>
    <row r="8" spans="1:26" ht="12.75" customHeight="1" x14ac:dyDescent="0.2"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</row>
    <row r="9" spans="1:26" ht="12.75" customHeight="1" x14ac:dyDescent="0.2"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</row>
    <row r="10" spans="1:26" ht="12.75" customHeight="1" x14ac:dyDescent="0.2"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</row>
    <row r="11" spans="1:26" ht="12.75" customHeight="1" x14ac:dyDescent="0.2"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</row>
    <row r="12" spans="1:26" ht="12.75" customHeight="1" x14ac:dyDescent="0.2"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</row>
    <row r="13" spans="1:26" ht="12.75" customHeight="1" x14ac:dyDescent="0.2"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</row>
    <row r="14" spans="1:26" ht="12.75" customHeight="1" x14ac:dyDescent="0.2"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</row>
    <row r="15" spans="1:26" ht="12.75" customHeight="1" x14ac:dyDescent="0.2"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</row>
    <row r="16" spans="1:26" ht="12.75" customHeight="1" x14ac:dyDescent="0.2"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</row>
    <row r="17" spans="6:26" ht="12.75" customHeight="1" x14ac:dyDescent="0.2"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</row>
    <row r="18" spans="6:26" ht="12.75" customHeight="1" x14ac:dyDescent="0.2"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/>
    </row>
    <row r="19" spans="6:26" ht="12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/>
    </row>
    <row r="20" spans="6:26" ht="12.75" customHeight="1" x14ac:dyDescent="0.2"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/>
    </row>
    <row r="21" spans="6:26" ht="12.75" customHeight="1" x14ac:dyDescent="0.2"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6"/>
    </row>
    <row r="22" spans="6:26" ht="12.75" customHeight="1" x14ac:dyDescent="0.2"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</row>
    <row r="23" spans="6:26" ht="12.75" customHeight="1" x14ac:dyDescent="0.2"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</row>
    <row r="24" spans="6:26" ht="12.75" customHeight="1" x14ac:dyDescent="0.2"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/>
    </row>
    <row r="25" spans="6:26" ht="12.75" customHeight="1" x14ac:dyDescent="0.2"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</row>
    <row r="26" spans="6:26" ht="12.75" customHeight="1" x14ac:dyDescent="0.2"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</row>
    <row r="27" spans="6:26" ht="12.75" customHeight="1" x14ac:dyDescent="0.2"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</row>
    <row r="28" spans="6:26" ht="12.75" customHeight="1" x14ac:dyDescent="0.2"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</row>
    <row r="29" spans="6:26" ht="12.75" customHeight="1" x14ac:dyDescent="0.2"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</row>
    <row r="30" spans="6:26" ht="12.75" customHeight="1" x14ac:dyDescent="0.2"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</row>
    <row r="31" spans="6:26" ht="12.75" customHeight="1" x14ac:dyDescent="0.2"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</row>
    <row r="32" spans="6:26" ht="12.75" customHeight="1" x14ac:dyDescent="0.2"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</row>
    <row r="33" spans="6:26" ht="12.75" customHeight="1" x14ac:dyDescent="0.2"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</row>
    <row r="34" spans="6:26" ht="12.75" customHeight="1" x14ac:dyDescent="0.2"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6"/>
    </row>
    <row r="35" spans="6:26" ht="12.75" customHeight="1" x14ac:dyDescent="0.2"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6"/>
    </row>
    <row r="36" spans="6:26" ht="12.75" customHeight="1" x14ac:dyDescent="0.2"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6:26" ht="12.75" customHeight="1" x14ac:dyDescent="0.2"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6"/>
    </row>
    <row r="38" spans="6:26" ht="12.75" customHeight="1" x14ac:dyDescent="0.2"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</row>
    <row r="39" spans="6:26" ht="12.75" customHeight="1" x14ac:dyDescent="0.2"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/>
    </row>
    <row r="40" spans="6:26" ht="12.75" customHeight="1" x14ac:dyDescent="0.2"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</row>
    <row r="41" spans="6:26" ht="12.75" customHeight="1" x14ac:dyDescent="0.2"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</row>
    <row r="42" spans="6:26" ht="12.75" customHeight="1" x14ac:dyDescent="0.2"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</row>
    <row r="43" spans="6:26" ht="12.75" customHeight="1" x14ac:dyDescent="0.2"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/>
    </row>
    <row r="44" spans="6:26" ht="12.75" customHeight="1" x14ac:dyDescent="0.2"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</row>
    <row r="45" spans="6:26" ht="12.75" customHeight="1" x14ac:dyDescent="0.2"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6"/>
    </row>
    <row r="46" spans="6:26" ht="12.75" customHeight="1" x14ac:dyDescent="0.2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6"/>
    </row>
    <row r="47" spans="6:26" ht="12.75" customHeight="1" x14ac:dyDescent="0.2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6"/>
    </row>
    <row r="48" spans="6:26" ht="12.75" customHeight="1" x14ac:dyDescent="0.2"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6"/>
    </row>
    <row r="49" spans="6:26" ht="12.75" customHeight="1" x14ac:dyDescent="0.2"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6"/>
    </row>
    <row r="50" spans="6:26" ht="12.75" customHeight="1" x14ac:dyDescent="0.2"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6"/>
    </row>
    <row r="51" spans="6:26" ht="12.75" customHeight="1" x14ac:dyDescent="0.2"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6"/>
    </row>
    <row r="52" spans="6:26" ht="12.75" customHeight="1" x14ac:dyDescent="0.2"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6"/>
    </row>
    <row r="53" spans="6:26" ht="12.75" customHeight="1" x14ac:dyDescent="0.2"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6"/>
    </row>
    <row r="54" spans="6:26" ht="12.75" customHeight="1" x14ac:dyDescent="0.2"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6"/>
    </row>
    <row r="55" spans="6:26" ht="12.75" customHeight="1" x14ac:dyDescent="0.2"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6"/>
    </row>
    <row r="56" spans="6:26" ht="12.75" customHeight="1" x14ac:dyDescent="0.2"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</row>
    <row r="57" spans="6:26" ht="12.75" customHeight="1" x14ac:dyDescent="0.2"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6"/>
    </row>
    <row r="58" spans="6:26" ht="12.75" customHeight="1" x14ac:dyDescent="0.2"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6"/>
    </row>
    <row r="59" spans="6:26" ht="12.75" customHeight="1" x14ac:dyDescent="0.2"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6"/>
    </row>
    <row r="60" spans="6:26" ht="12.75" customHeight="1" x14ac:dyDescent="0.2"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6"/>
    </row>
    <row r="61" spans="6:26" ht="12.75" customHeight="1" x14ac:dyDescent="0.2"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6"/>
    </row>
    <row r="62" spans="6:26" ht="12.75" customHeight="1" x14ac:dyDescent="0.2"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6"/>
    </row>
    <row r="63" spans="6:26" ht="12.75" customHeight="1" x14ac:dyDescent="0.2"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6"/>
    </row>
    <row r="64" spans="6:26" ht="12.75" customHeight="1" x14ac:dyDescent="0.2"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6"/>
    </row>
    <row r="65" spans="6:26" ht="12.75" customHeight="1" x14ac:dyDescent="0.2"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6"/>
    </row>
    <row r="66" spans="6:26" ht="12.75" customHeight="1" x14ac:dyDescent="0.2"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6"/>
    </row>
    <row r="67" spans="6:26" ht="12.75" customHeight="1" x14ac:dyDescent="0.2"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6"/>
    </row>
    <row r="68" spans="6:26" ht="12.75" customHeight="1" x14ac:dyDescent="0.2"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6"/>
    </row>
    <row r="69" spans="6:26" ht="12.75" customHeight="1" x14ac:dyDescent="0.2"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6"/>
    </row>
    <row r="70" spans="6:26" ht="12.75" customHeight="1" x14ac:dyDescent="0.2"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6"/>
    </row>
    <row r="71" spans="6:26" ht="12.75" customHeight="1" x14ac:dyDescent="0.2"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6"/>
    </row>
    <row r="72" spans="6:26" ht="12.75" customHeight="1" x14ac:dyDescent="0.2"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6"/>
    </row>
    <row r="73" spans="6:26" ht="12.75" customHeight="1" x14ac:dyDescent="0.2"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6:26" ht="12.75" customHeight="1" x14ac:dyDescent="0.2"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6"/>
    </row>
    <row r="75" spans="6:26" ht="12.75" customHeight="1" x14ac:dyDescent="0.2"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6"/>
    </row>
    <row r="76" spans="6:26" ht="12.75" customHeight="1" x14ac:dyDescent="0.2"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6"/>
    </row>
    <row r="77" spans="6:26" ht="12.75" customHeight="1" x14ac:dyDescent="0.2"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6"/>
    </row>
    <row r="78" spans="6:26" ht="12.75" customHeight="1" x14ac:dyDescent="0.2"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6"/>
    </row>
    <row r="79" spans="6:26" ht="12.75" customHeight="1" x14ac:dyDescent="0.2"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6"/>
    </row>
    <row r="80" spans="6:26" ht="12.75" customHeight="1" x14ac:dyDescent="0.2"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6"/>
    </row>
    <row r="81" spans="6:26" ht="12.75" customHeight="1" x14ac:dyDescent="0.2"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6"/>
    </row>
    <row r="82" spans="6:26" ht="12.75" customHeight="1" x14ac:dyDescent="0.2"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6"/>
    </row>
    <row r="83" spans="6:26" ht="12.75" customHeight="1" x14ac:dyDescent="0.2"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6"/>
    </row>
    <row r="84" spans="6:26" ht="12.75" customHeight="1" x14ac:dyDescent="0.2"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6"/>
    </row>
    <row r="85" spans="6:26" ht="12.75" customHeight="1" x14ac:dyDescent="0.2"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6"/>
    </row>
    <row r="86" spans="6:26" ht="12.75" customHeight="1" x14ac:dyDescent="0.2"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6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0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0"/>
    </row>
    <row r="585" spans="6:26" ht="15.75" customHeight="1" x14ac:dyDescent="0.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 x14ac:dyDescent="0.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 x14ac:dyDescent="0.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 x14ac:dyDescent="0.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 x14ac:dyDescent="0.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 x14ac:dyDescent="0.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 x14ac:dyDescent="0.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 x14ac:dyDescent="0.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 x14ac:dyDescent="0.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 x14ac:dyDescent="0.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 x14ac:dyDescent="0.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 x14ac:dyDescent="0.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 x14ac:dyDescent="0.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 x14ac:dyDescent="0.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 x14ac:dyDescent="0.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 x14ac:dyDescent="0.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 x14ac:dyDescent="0.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 x14ac:dyDescent="0.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 x14ac:dyDescent="0.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 x14ac:dyDescent="0.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 x14ac:dyDescent="0.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 x14ac:dyDescent="0.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 x14ac:dyDescent="0.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 x14ac:dyDescent="0.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 x14ac:dyDescent="0.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 x14ac:dyDescent="0.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 x14ac:dyDescent="0.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 x14ac:dyDescent="0.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 x14ac:dyDescent="0.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 x14ac:dyDescent="0.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 x14ac:dyDescent="0.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 x14ac:dyDescent="0.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 x14ac:dyDescent="0.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 x14ac:dyDescent="0.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 x14ac:dyDescent="0.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 x14ac:dyDescent="0.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 x14ac:dyDescent="0.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 x14ac:dyDescent="0.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 x14ac:dyDescent="0.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 x14ac:dyDescent="0.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 x14ac:dyDescent="0.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 x14ac:dyDescent="0.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 x14ac:dyDescent="0.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 x14ac:dyDescent="0.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 x14ac:dyDescent="0.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 x14ac:dyDescent="0.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 x14ac:dyDescent="0.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 x14ac:dyDescent="0.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 x14ac:dyDescent="0.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 x14ac:dyDescent="0.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 x14ac:dyDescent="0.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 x14ac:dyDescent="0.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 x14ac:dyDescent="0.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 x14ac:dyDescent="0.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 x14ac:dyDescent="0.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 x14ac:dyDescent="0.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 x14ac:dyDescent="0.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 x14ac:dyDescent="0.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 x14ac:dyDescent="0.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 x14ac:dyDescent="0.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 x14ac:dyDescent="0.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 x14ac:dyDescent="0.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 x14ac:dyDescent="0.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 x14ac:dyDescent="0.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 x14ac:dyDescent="0.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 x14ac:dyDescent="0.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 x14ac:dyDescent="0.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 x14ac:dyDescent="0.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 x14ac:dyDescent="0.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 x14ac:dyDescent="0.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 x14ac:dyDescent="0.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 x14ac:dyDescent="0.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 x14ac:dyDescent="0.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 x14ac:dyDescent="0.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 x14ac:dyDescent="0.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 x14ac:dyDescent="0.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 x14ac:dyDescent="0.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 x14ac:dyDescent="0.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 x14ac:dyDescent="0.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 x14ac:dyDescent="0.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 x14ac:dyDescent="0.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 x14ac:dyDescent="0.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 x14ac:dyDescent="0.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 x14ac:dyDescent="0.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 x14ac:dyDescent="0.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 x14ac:dyDescent="0.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 x14ac:dyDescent="0.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 x14ac:dyDescent="0.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 x14ac:dyDescent="0.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 x14ac:dyDescent="0.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 x14ac:dyDescent="0.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 x14ac:dyDescent="0.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 x14ac:dyDescent="0.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 x14ac:dyDescent="0.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 x14ac:dyDescent="0.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 x14ac:dyDescent="0.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 x14ac:dyDescent="0.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 x14ac:dyDescent="0.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 x14ac:dyDescent="0.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 x14ac:dyDescent="0.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 x14ac:dyDescent="0.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 x14ac:dyDescent="0.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 x14ac:dyDescent="0.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 x14ac:dyDescent="0.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 x14ac:dyDescent="0.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 x14ac:dyDescent="0.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 x14ac:dyDescent="0.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 x14ac:dyDescent="0.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 x14ac:dyDescent="0.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 x14ac:dyDescent="0.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 x14ac:dyDescent="0.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 x14ac:dyDescent="0.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 x14ac:dyDescent="0.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 x14ac:dyDescent="0.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 x14ac:dyDescent="0.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 x14ac:dyDescent="0.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 x14ac:dyDescent="0.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 x14ac:dyDescent="0.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 x14ac:dyDescent="0.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 x14ac:dyDescent="0.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 x14ac:dyDescent="0.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 x14ac:dyDescent="0.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 x14ac:dyDescent="0.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 x14ac:dyDescent="0.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 x14ac:dyDescent="0.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 x14ac:dyDescent="0.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 x14ac:dyDescent="0.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 x14ac:dyDescent="0.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 x14ac:dyDescent="0.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 x14ac:dyDescent="0.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 x14ac:dyDescent="0.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 x14ac:dyDescent="0.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 x14ac:dyDescent="0.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 x14ac:dyDescent="0.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 x14ac:dyDescent="0.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 x14ac:dyDescent="0.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 x14ac:dyDescent="0.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 x14ac:dyDescent="0.2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 x14ac:dyDescent="0.2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 x14ac:dyDescent="0.2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 x14ac:dyDescent="0.2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 x14ac:dyDescent="0.2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 x14ac:dyDescent="0.2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 x14ac:dyDescent="0.2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 x14ac:dyDescent="0.2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 x14ac:dyDescent="0.2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 x14ac:dyDescent="0.2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 x14ac:dyDescent="0.2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 x14ac:dyDescent="0.2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 x14ac:dyDescent="0.2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 x14ac:dyDescent="0.2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 x14ac:dyDescent="0.2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 x14ac:dyDescent="0.2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 x14ac:dyDescent="0.2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 x14ac:dyDescent="0.2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 x14ac:dyDescent="0.2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 x14ac:dyDescent="0.2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 x14ac:dyDescent="0.2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 x14ac:dyDescent="0.2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 x14ac:dyDescent="0.2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 x14ac:dyDescent="0.2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 x14ac:dyDescent="0.2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 x14ac:dyDescent="0.2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 x14ac:dyDescent="0.2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 x14ac:dyDescent="0.2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 x14ac:dyDescent="0.2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 x14ac:dyDescent="0.2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 x14ac:dyDescent="0.2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 x14ac:dyDescent="0.2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 x14ac:dyDescent="0.2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 x14ac:dyDescent="0.2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 x14ac:dyDescent="0.2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 x14ac:dyDescent="0.2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 x14ac:dyDescent="0.2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 x14ac:dyDescent="0.2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 x14ac:dyDescent="0.2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 x14ac:dyDescent="0.2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 x14ac:dyDescent="0.2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 x14ac:dyDescent="0.2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 x14ac:dyDescent="0.2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 x14ac:dyDescent="0.2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 x14ac:dyDescent="0.2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 x14ac:dyDescent="0.2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 x14ac:dyDescent="0.2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 x14ac:dyDescent="0.2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 x14ac:dyDescent="0.2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 x14ac:dyDescent="0.2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 x14ac:dyDescent="0.2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 x14ac:dyDescent="0.2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 x14ac:dyDescent="0.2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 x14ac:dyDescent="0.2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 x14ac:dyDescent="0.2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 x14ac:dyDescent="0.2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 x14ac:dyDescent="0.2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 x14ac:dyDescent="0.2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 x14ac:dyDescent="0.2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 x14ac:dyDescent="0.2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 x14ac:dyDescent="0.2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 x14ac:dyDescent="0.2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 x14ac:dyDescent="0.2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 x14ac:dyDescent="0.2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 x14ac:dyDescent="0.2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 x14ac:dyDescent="0.2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 x14ac:dyDescent="0.2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 x14ac:dyDescent="0.2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 x14ac:dyDescent="0.2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 x14ac:dyDescent="0.2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 x14ac:dyDescent="0.2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 x14ac:dyDescent="0.2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 x14ac:dyDescent="0.2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 x14ac:dyDescent="0.2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 x14ac:dyDescent="0.2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 x14ac:dyDescent="0.2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 x14ac:dyDescent="0.2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 x14ac:dyDescent="0.2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 x14ac:dyDescent="0.2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 x14ac:dyDescent="0.2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 x14ac:dyDescent="0.2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 x14ac:dyDescent="0.2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 x14ac:dyDescent="0.2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 x14ac:dyDescent="0.2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 x14ac:dyDescent="0.2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 x14ac:dyDescent="0.2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 x14ac:dyDescent="0.2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 x14ac:dyDescent="0.2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 x14ac:dyDescent="0.2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 x14ac:dyDescent="0.2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 x14ac:dyDescent="0.2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 x14ac:dyDescent="0.2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 x14ac:dyDescent="0.2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 x14ac:dyDescent="0.2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 x14ac:dyDescent="0.2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 x14ac:dyDescent="0.2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 x14ac:dyDescent="0.2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 x14ac:dyDescent="0.2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 x14ac:dyDescent="0.2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 x14ac:dyDescent="0.2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 x14ac:dyDescent="0.2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 x14ac:dyDescent="0.2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 x14ac:dyDescent="0.2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 x14ac:dyDescent="0.2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 x14ac:dyDescent="0.2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 x14ac:dyDescent="0.2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 x14ac:dyDescent="0.2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 x14ac:dyDescent="0.2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 x14ac:dyDescent="0.2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 x14ac:dyDescent="0.2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 x14ac:dyDescent="0.2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 x14ac:dyDescent="0.2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 x14ac:dyDescent="0.2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 x14ac:dyDescent="0.2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 x14ac:dyDescent="0.2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 x14ac:dyDescent="0.2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 x14ac:dyDescent="0.2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 x14ac:dyDescent="0.2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 x14ac:dyDescent="0.2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 x14ac:dyDescent="0.2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 x14ac:dyDescent="0.2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 x14ac:dyDescent="0.2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 x14ac:dyDescent="0.2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 x14ac:dyDescent="0.2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 x14ac:dyDescent="0.2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 x14ac:dyDescent="0.2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 x14ac:dyDescent="0.2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 x14ac:dyDescent="0.2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 x14ac:dyDescent="0.2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 x14ac:dyDescent="0.2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 x14ac:dyDescent="0.2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 x14ac:dyDescent="0.2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 x14ac:dyDescent="0.2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 x14ac:dyDescent="0.2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 x14ac:dyDescent="0.2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 x14ac:dyDescent="0.2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 x14ac:dyDescent="0.2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 x14ac:dyDescent="0.2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 x14ac:dyDescent="0.2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 x14ac:dyDescent="0.2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 x14ac:dyDescent="0.2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 x14ac:dyDescent="0.2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 x14ac:dyDescent="0.2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 x14ac:dyDescent="0.2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 x14ac:dyDescent="0.2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 x14ac:dyDescent="0.2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 x14ac:dyDescent="0.2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 x14ac:dyDescent="0.2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 x14ac:dyDescent="0.2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 x14ac:dyDescent="0.2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 x14ac:dyDescent="0.2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 x14ac:dyDescent="0.2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 x14ac:dyDescent="0.2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 x14ac:dyDescent="0.2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 x14ac:dyDescent="0.2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 x14ac:dyDescent="0.2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 x14ac:dyDescent="0.2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 x14ac:dyDescent="0.2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 x14ac:dyDescent="0.2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 x14ac:dyDescent="0.2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 x14ac:dyDescent="0.2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 x14ac:dyDescent="0.2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 x14ac:dyDescent="0.2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 x14ac:dyDescent="0.2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 x14ac:dyDescent="0.2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 x14ac:dyDescent="0.2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 x14ac:dyDescent="0.2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 x14ac:dyDescent="0.2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 x14ac:dyDescent="0.2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 x14ac:dyDescent="0.2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 x14ac:dyDescent="0.2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 x14ac:dyDescent="0.2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 x14ac:dyDescent="0.2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 x14ac:dyDescent="0.2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 x14ac:dyDescent="0.2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 x14ac:dyDescent="0.2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 x14ac:dyDescent="0.2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 x14ac:dyDescent="0.2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 x14ac:dyDescent="0.2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 x14ac:dyDescent="0.2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 x14ac:dyDescent="0.2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 x14ac:dyDescent="0.2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 x14ac:dyDescent="0.2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 x14ac:dyDescent="0.2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 x14ac:dyDescent="0.2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 x14ac:dyDescent="0.2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 x14ac:dyDescent="0.2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 x14ac:dyDescent="0.2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 x14ac:dyDescent="0.2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 x14ac:dyDescent="0.2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 x14ac:dyDescent="0.2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 x14ac:dyDescent="0.2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 x14ac:dyDescent="0.2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 x14ac:dyDescent="0.2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 x14ac:dyDescent="0.2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 x14ac:dyDescent="0.2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 x14ac:dyDescent="0.2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 x14ac:dyDescent="0.2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 x14ac:dyDescent="0.2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 x14ac:dyDescent="0.2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 x14ac:dyDescent="0.2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 x14ac:dyDescent="0.2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 x14ac:dyDescent="0.2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 x14ac:dyDescent="0.2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 x14ac:dyDescent="0.2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 x14ac:dyDescent="0.2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 x14ac:dyDescent="0.2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 x14ac:dyDescent="0.2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 x14ac:dyDescent="0.2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 x14ac:dyDescent="0.2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 x14ac:dyDescent="0.2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 x14ac:dyDescent="0.2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 x14ac:dyDescent="0.2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 x14ac:dyDescent="0.2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 x14ac:dyDescent="0.2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 x14ac:dyDescent="0.2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 x14ac:dyDescent="0.2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 x14ac:dyDescent="0.2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 x14ac:dyDescent="0.2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 x14ac:dyDescent="0.2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 x14ac:dyDescent="0.2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 x14ac:dyDescent="0.2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 x14ac:dyDescent="0.2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 x14ac:dyDescent="0.2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 x14ac:dyDescent="0.2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 x14ac:dyDescent="0.2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 x14ac:dyDescent="0.2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 x14ac:dyDescent="0.2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 x14ac:dyDescent="0.2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 x14ac:dyDescent="0.2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 x14ac:dyDescent="0.2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 x14ac:dyDescent="0.2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 x14ac:dyDescent="0.2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 x14ac:dyDescent="0.2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 x14ac:dyDescent="0.2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 x14ac:dyDescent="0.2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 x14ac:dyDescent="0.2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 x14ac:dyDescent="0.2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 x14ac:dyDescent="0.2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 x14ac:dyDescent="0.2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 x14ac:dyDescent="0.2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 x14ac:dyDescent="0.2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 x14ac:dyDescent="0.2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 x14ac:dyDescent="0.2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 x14ac:dyDescent="0.2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 x14ac:dyDescent="0.2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 x14ac:dyDescent="0.2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 x14ac:dyDescent="0.2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 x14ac:dyDescent="0.2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 x14ac:dyDescent="0.2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 x14ac:dyDescent="0.2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 x14ac:dyDescent="0.2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 x14ac:dyDescent="0.2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 x14ac:dyDescent="0.2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 x14ac:dyDescent="0.2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 x14ac:dyDescent="0.2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 x14ac:dyDescent="0.2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 x14ac:dyDescent="0.2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 x14ac:dyDescent="0.2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 x14ac:dyDescent="0.2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 x14ac:dyDescent="0.2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 x14ac:dyDescent="0.2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 x14ac:dyDescent="0.2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 x14ac:dyDescent="0.2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 x14ac:dyDescent="0.2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 x14ac:dyDescent="0.2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 x14ac:dyDescent="0.2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 x14ac:dyDescent="0.2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 x14ac:dyDescent="0.2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 x14ac:dyDescent="0.2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 x14ac:dyDescent="0.2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 x14ac:dyDescent="0.2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 x14ac:dyDescent="0.2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 x14ac:dyDescent="0.2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6:26" ht="15.75" customHeight="1" x14ac:dyDescent="0.2"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6:26" ht="15.75" customHeight="1" x14ac:dyDescent="0.2"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7"/>
  <sheetViews>
    <sheetView workbookViewId="0"/>
  </sheetViews>
  <sheetFormatPr defaultColWidth="14.42578125" defaultRowHeight="15" customHeight="1" x14ac:dyDescent="0.2"/>
  <cols>
    <col min="1" max="1" width="78.7109375" customWidth="1"/>
    <col min="2" max="25" width="14.42578125" customWidth="1"/>
  </cols>
  <sheetData>
    <row r="1" spans="1:26" ht="113.25" customHeight="1" x14ac:dyDescent="0.2">
      <c r="A1" s="11" t="s">
        <v>47</v>
      </c>
      <c r="B1" s="22" t="s">
        <v>61</v>
      </c>
      <c r="C1" s="22" t="s">
        <v>62</v>
      </c>
      <c r="D1" s="22" t="s">
        <v>63</v>
      </c>
      <c r="E1" s="22" t="s">
        <v>51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0"/>
    </row>
    <row r="2" spans="1:26" ht="12.75" customHeight="1" x14ac:dyDescent="0.2">
      <c r="A2" s="18" t="s">
        <v>52</v>
      </c>
      <c r="B2" s="23">
        <v>30</v>
      </c>
      <c r="C2" s="23">
        <v>20</v>
      </c>
      <c r="D2" s="23">
        <v>50</v>
      </c>
      <c r="E2" s="23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0"/>
    </row>
    <row r="3" spans="1:26" ht="12.75" customHeight="1" x14ac:dyDescent="0.2">
      <c r="A3" s="3" t="str">
        <f>'Данные для ввода на bus.gov.ru'!D2</f>
        <v>МБДОУ "Троицкий детский сад № 1 "Родничок"</v>
      </c>
      <c r="B3" s="24">
        <f>(('Данные для ввода на bus.gov.ru'!AZ2/'Данные для ввода на bus.gov.ru'!BA2)*100)*0.3</f>
        <v>29.475524475524473</v>
      </c>
      <c r="C3" s="24">
        <f>(('Данные для ввода на bus.gov.ru'!BC2/'Данные для ввода на bus.gov.ru'!BD2)*100)*0.2</f>
        <v>19.44055944055944</v>
      </c>
      <c r="D3" s="24">
        <f>(('Данные для ввода на bus.gov.ru'!BF2/'Данные для ввода на bus.gov.ru'!BG2)*100)*0.5</f>
        <v>48.776223776223773</v>
      </c>
      <c r="E3" s="24">
        <f>B3+C3+D3</f>
        <v>97.692307692307679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0"/>
    </row>
    <row r="4" spans="1:26" ht="12.75" customHeight="1" x14ac:dyDescent="0.2"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0"/>
    </row>
    <row r="5" spans="1:26" ht="12.75" customHeight="1" x14ac:dyDescent="0.2"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0"/>
    </row>
    <row r="6" spans="1:26" ht="12.7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0"/>
    </row>
    <row r="7" spans="1:26" ht="12.75" customHeight="1" x14ac:dyDescent="0.2"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0"/>
    </row>
    <row r="8" spans="1:26" ht="12.75" customHeight="1" x14ac:dyDescent="0.2"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0"/>
    </row>
    <row r="9" spans="1:26" ht="12.75" customHeight="1" x14ac:dyDescent="0.2"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0"/>
    </row>
    <row r="10" spans="1:26" ht="12.75" customHeight="1" x14ac:dyDescent="0.2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0"/>
    </row>
    <row r="11" spans="1:26" ht="12.75" customHeight="1" x14ac:dyDescent="0.2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0"/>
    </row>
    <row r="12" spans="1:26" ht="12.75" customHeight="1" x14ac:dyDescent="0.2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0"/>
    </row>
    <row r="13" spans="1:26" ht="12.75" customHeight="1" x14ac:dyDescent="0.2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0"/>
    </row>
    <row r="14" spans="1:26" ht="12.75" customHeight="1" x14ac:dyDescent="0.2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0"/>
    </row>
    <row r="15" spans="1:26" ht="12.75" customHeight="1" x14ac:dyDescent="0.2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0"/>
    </row>
    <row r="16" spans="1:26" ht="12.75" customHeight="1" x14ac:dyDescent="0.2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0"/>
    </row>
    <row r="17" spans="6:26" ht="12.75" customHeight="1" x14ac:dyDescent="0.2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0"/>
    </row>
    <row r="18" spans="6:26" ht="12.75" customHeight="1" x14ac:dyDescent="0.2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0"/>
    </row>
    <row r="19" spans="6:26" ht="12.75" customHeight="1" x14ac:dyDescent="0.2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0"/>
    </row>
    <row r="20" spans="6:26" ht="12.75" customHeight="1" x14ac:dyDescent="0.2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0"/>
    </row>
    <row r="21" spans="6:26" ht="12.75" customHeight="1" x14ac:dyDescent="0.2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0"/>
    </row>
    <row r="22" spans="6:26" ht="12.75" customHeight="1" x14ac:dyDescent="0.2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0"/>
    </row>
    <row r="23" spans="6:26" ht="12.75" customHeight="1" x14ac:dyDescent="0.2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0"/>
    </row>
    <row r="24" spans="6:26" ht="12.75" customHeight="1" x14ac:dyDescent="0.2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0"/>
    </row>
    <row r="25" spans="6:26" ht="12.75" customHeight="1" x14ac:dyDescent="0.2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0"/>
    </row>
    <row r="26" spans="6:26" ht="12.75" customHeight="1" x14ac:dyDescent="0.2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0"/>
    </row>
    <row r="27" spans="6:26" ht="12.75" customHeight="1" x14ac:dyDescent="0.2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0"/>
    </row>
    <row r="28" spans="6:26" ht="12.75" customHeight="1" x14ac:dyDescent="0.2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0"/>
    </row>
    <row r="29" spans="6:26" ht="12.75" customHeight="1" x14ac:dyDescent="0.2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0"/>
    </row>
    <row r="30" spans="6:26" ht="12.75" customHeight="1" x14ac:dyDescent="0.2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0"/>
    </row>
    <row r="31" spans="6:26" ht="12.75" customHeight="1" x14ac:dyDescent="0.2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0"/>
    </row>
    <row r="32" spans="6:26" ht="12.75" customHeight="1" x14ac:dyDescent="0.2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0"/>
    </row>
    <row r="33" spans="6:26" ht="12.75" customHeight="1" x14ac:dyDescent="0.2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0"/>
    </row>
    <row r="34" spans="6:26" ht="12.75" customHeight="1" x14ac:dyDescent="0.2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0"/>
    </row>
    <row r="35" spans="6:26" ht="12.75" customHeight="1" x14ac:dyDescent="0.2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0"/>
    </row>
    <row r="36" spans="6:26" ht="12.75" customHeight="1" x14ac:dyDescent="0.2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0"/>
    </row>
    <row r="37" spans="6:26" ht="12.75" customHeight="1" x14ac:dyDescent="0.2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0"/>
    </row>
    <row r="38" spans="6:26" ht="12.75" customHeight="1" x14ac:dyDescent="0.2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0"/>
    </row>
    <row r="39" spans="6:26" ht="12.7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0"/>
    </row>
    <row r="40" spans="6:26" ht="12.75" customHeight="1" x14ac:dyDescent="0.2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0"/>
    </row>
    <row r="41" spans="6:26" ht="12.75" customHeight="1" x14ac:dyDescent="0.2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0"/>
    </row>
    <row r="42" spans="6:26" ht="12.75" customHeight="1" x14ac:dyDescent="0.2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0"/>
    </row>
    <row r="43" spans="6:26" ht="12.75" customHeight="1" x14ac:dyDescent="0.2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0"/>
    </row>
    <row r="44" spans="6:26" ht="12.75" customHeight="1" x14ac:dyDescent="0.2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0"/>
    </row>
    <row r="45" spans="6:26" ht="12.75" customHeight="1" x14ac:dyDescent="0.2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0"/>
    </row>
    <row r="46" spans="6:26" ht="12.75" customHeight="1" x14ac:dyDescent="0.2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0"/>
    </row>
    <row r="47" spans="6:26" ht="12.75" customHeight="1" x14ac:dyDescent="0.2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0"/>
    </row>
    <row r="48" spans="6:26" ht="12.75" customHeight="1" x14ac:dyDescent="0.2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0"/>
    </row>
    <row r="49" spans="6:26" ht="12.75" customHeight="1" x14ac:dyDescent="0.2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0"/>
    </row>
    <row r="50" spans="6:26" ht="12.75" customHeight="1" x14ac:dyDescent="0.2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0"/>
    </row>
    <row r="51" spans="6:26" ht="12.75" customHeight="1" x14ac:dyDescent="0.2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0"/>
    </row>
    <row r="52" spans="6:26" ht="12.75" customHeight="1" x14ac:dyDescent="0.2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0"/>
    </row>
    <row r="53" spans="6:26" ht="12.75" customHeight="1" x14ac:dyDescent="0.2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0"/>
    </row>
    <row r="54" spans="6:26" ht="12.75" customHeight="1" x14ac:dyDescent="0.2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0"/>
    </row>
    <row r="55" spans="6:26" ht="12.75" customHeight="1" x14ac:dyDescent="0.2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0"/>
    </row>
    <row r="56" spans="6:26" ht="12.75" customHeight="1" x14ac:dyDescent="0.2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0"/>
    </row>
    <row r="57" spans="6:26" ht="12.75" customHeight="1" x14ac:dyDescent="0.2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0"/>
    </row>
    <row r="58" spans="6:26" ht="12.75" customHeight="1" x14ac:dyDescent="0.2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0"/>
    </row>
    <row r="59" spans="6:26" ht="12.75" customHeight="1" x14ac:dyDescent="0.2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0"/>
    </row>
    <row r="60" spans="6:26" ht="12.75" customHeight="1" x14ac:dyDescent="0.2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0"/>
    </row>
    <row r="61" spans="6:26" ht="12.75" customHeight="1" x14ac:dyDescent="0.2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0"/>
    </row>
    <row r="62" spans="6:26" ht="12.75" customHeight="1" x14ac:dyDescent="0.2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0"/>
    </row>
    <row r="63" spans="6:26" ht="12.75" customHeight="1" x14ac:dyDescent="0.2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0"/>
    </row>
    <row r="64" spans="6:26" ht="12.75" customHeight="1" x14ac:dyDescent="0.2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0"/>
    </row>
    <row r="65" spans="6:26" ht="12.75" customHeight="1" x14ac:dyDescent="0.2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0"/>
    </row>
    <row r="66" spans="6:26" ht="12.75" customHeight="1" x14ac:dyDescent="0.2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0"/>
    </row>
    <row r="67" spans="6:26" ht="12.75" customHeight="1" x14ac:dyDescent="0.2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0"/>
    </row>
    <row r="68" spans="6:26" ht="12.75" customHeight="1" x14ac:dyDescent="0.2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0"/>
    </row>
    <row r="69" spans="6:26" ht="12.75" customHeight="1" x14ac:dyDescent="0.2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0"/>
    </row>
    <row r="70" spans="6:26" ht="12.75" customHeight="1" x14ac:dyDescent="0.2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0"/>
    </row>
    <row r="71" spans="6:26" ht="12.75" customHeight="1" x14ac:dyDescent="0.2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0"/>
    </row>
    <row r="72" spans="6:26" ht="12.75" customHeight="1" x14ac:dyDescent="0.2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0"/>
    </row>
    <row r="73" spans="6:26" ht="12.75" customHeight="1" x14ac:dyDescent="0.2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0"/>
    </row>
    <row r="74" spans="6:26" ht="12.75" customHeight="1" x14ac:dyDescent="0.2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0"/>
    </row>
    <row r="75" spans="6:26" ht="12.75" customHeight="1" x14ac:dyDescent="0.2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0"/>
    </row>
    <row r="76" spans="6:26" ht="12.75" customHeight="1" x14ac:dyDescent="0.2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0"/>
    </row>
    <row r="77" spans="6:26" ht="12.75" customHeight="1" x14ac:dyDescent="0.2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0"/>
    </row>
    <row r="78" spans="6:26" ht="12.75" customHeight="1" x14ac:dyDescent="0.2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0"/>
    </row>
    <row r="79" spans="6:26" ht="12.75" customHeight="1" x14ac:dyDescent="0.2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0"/>
    </row>
    <row r="80" spans="6:26" ht="12.75" customHeight="1" x14ac:dyDescent="0.2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0"/>
    </row>
    <row r="81" spans="6:26" ht="12.75" customHeight="1" x14ac:dyDescent="0.2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0"/>
    </row>
    <row r="82" spans="6:26" ht="12.75" customHeight="1" x14ac:dyDescent="0.2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0"/>
    </row>
    <row r="83" spans="6:26" ht="12.75" customHeight="1" x14ac:dyDescent="0.2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0"/>
    </row>
    <row r="84" spans="6:26" ht="12.75" customHeight="1" x14ac:dyDescent="0.2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0"/>
    </row>
    <row r="85" spans="6:26" ht="12.75" customHeight="1" x14ac:dyDescent="0.2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0"/>
    </row>
    <row r="86" spans="6:26" ht="12.75" customHeight="1" x14ac:dyDescent="0.2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0"/>
    </row>
    <row r="87" spans="6:26" ht="15.75" customHeight="1" x14ac:dyDescent="0.2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0"/>
    </row>
    <row r="88" spans="6:26" ht="15.75" customHeight="1" x14ac:dyDescent="0.2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0"/>
    </row>
    <row r="89" spans="6:26" ht="15.75" customHeight="1" x14ac:dyDescent="0.2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0"/>
    </row>
    <row r="90" spans="6:26" ht="15.75" customHeight="1" x14ac:dyDescent="0.2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0"/>
    </row>
    <row r="91" spans="6:26" ht="15.75" customHeight="1" x14ac:dyDescent="0.2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0"/>
    </row>
    <row r="92" spans="6:26" ht="15.75" customHeight="1" x14ac:dyDescent="0.2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0"/>
    </row>
    <row r="93" spans="6:26" ht="15.75" customHeight="1" x14ac:dyDescent="0.2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0"/>
    </row>
    <row r="94" spans="6:26" ht="15.75" customHeight="1" x14ac:dyDescent="0.2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0"/>
    </row>
    <row r="95" spans="6:26" ht="15.75" customHeight="1" x14ac:dyDescent="0.2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0"/>
    </row>
    <row r="96" spans="6:26" ht="15.75" customHeight="1" x14ac:dyDescent="0.2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0"/>
    </row>
    <row r="97" spans="6:26" ht="15.75" customHeight="1" x14ac:dyDescent="0.2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0"/>
    </row>
    <row r="98" spans="6:26" ht="15.75" customHeight="1" x14ac:dyDescent="0.2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0"/>
    </row>
    <row r="99" spans="6:26" ht="15.75" customHeight="1" x14ac:dyDescent="0.2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0"/>
    </row>
    <row r="100" spans="6:26" ht="15.75" customHeight="1" x14ac:dyDescent="0.2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0"/>
    </row>
    <row r="101" spans="6:26" ht="15.75" customHeight="1" x14ac:dyDescent="0.2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0"/>
    </row>
    <row r="102" spans="6:26" ht="15.75" customHeight="1" x14ac:dyDescent="0.2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0"/>
    </row>
    <row r="103" spans="6:26" ht="15.75" customHeight="1" x14ac:dyDescent="0.2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0"/>
    </row>
    <row r="104" spans="6:26" ht="15.75" customHeight="1" x14ac:dyDescent="0.2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0"/>
    </row>
    <row r="105" spans="6:26" ht="15.75" customHeight="1" x14ac:dyDescent="0.2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0"/>
    </row>
    <row r="106" spans="6:26" ht="15.75" customHeight="1" x14ac:dyDescent="0.2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0"/>
    </row>
    <row r="107" spans="6:26" ht="15.75" customHeight="1" x14ac:dyDescent="0.2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0"/>
    </row>
    <row r="108" spans="6:26" ht="15.75" customHeight="1" x14ac:dyDescent="0.2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0"/>
    </row>
    <row r="109" spans="6:26" ht="15.75" customHeight="1" x14ac:dyDescent="0.2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0"/>
    </row>
    <row r="110" spans="6:26" ht="15.75" customHeight="1" x14ac:dyDescent="0.2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0"/>
    </row>
    <row r="111" spans="6:26" ht="15.75" customHeight="1" x14ac:dyDescent="0.2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0"/>
    </row>
    <row r="112" spans="6:26" ht="15.75" customHeight="1" x14ac:dyDescent="0.2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0"/>
    </row>
    <row r="113" spans="6:26" ht="15.75" customHeight="1" x14ac:dyDescent="0.2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0"/>
    </row>
    <row r="114" spans="6:26" ht="15.75" customHeight="1" x14ac:dyDescent="0.2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0"/>
    </row>
    <row r="115" spans="6:26" ht="15.75" customHeight="1" x14ac:dyDescent="0.2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0"/>
    </row>
    <row r="116" spans="6:26" ht="15.75" customHeight="1" x14ac:dyDescent="0.2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0"/>
    </row>
    <row r="117" spans="6:26" ht="15.75" customHeight="1" x14ac:dyDescent="0.2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0"/>
    </row>
    <row r="118" spans="6:26" ht="15.75" customHeight="1" x14ac:dyDescent="0.2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0"/>
    </row>
    <row r="119" spans="6:26" ht="15.75" customHeight="1" x14ac:dyDescent="0.2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0"/>
    </row>
    <row r="120" spans="6:26" ht="15.75" customHeight="1" x14ac:dyDescent="0.2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0"/>
    </row>
    <row r="121" spans="6:26" ht="15.75" customHeight="1" x14ac:dyDescent="0.2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0"/>
    </row>
    <row r="122" spans="6:26" ht="15.75" customHeight="1" x14ac:dyDescent="0.2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0"/>
    </row>
    <row r="123" spans="6:26" ht="15.75" customHeight="1" x14ac:dyDescent="0.2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0"/>
    </row>
    <row r="124" spans="6:26" ht="15.75" customHeight="1" x14ac:dyDescent="0.2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0"/>
    </row>
    <row r="125" spans="6:26" ht="15.75" customHeight="1" x14ac:dyDescent="0.2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0"/>
    </row>
    <row r="126" spans="6:26" ht="15.75" customHeight="1" x14ac:dyDescent="0.2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0"/>
    </row>
    <row r="127" spans="6:26" ht="15.75" customHeight="1" x14ac:dyDescent="0.2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0"/>
    </row>
    <row r="128" spans="6:26" ht="15.75" customHeight="1" x14ac:dyDescent="0.2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0"/>
    </row>
    <row r="129" spans="6:26" ht="15.75" customHeight="1" x14ac:dyDescent="0.2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0"/>
    </row>
    <row r="130" spans="6:26" ht="15.75" customHeight="1" x14ac:dyDescent="0.2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0"/>
    </row>
    <row r="131" spans="6:26" ht="15.75" customHeight="1" x14ac:dyDescent="0.2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0"/>
    </row>
    <row r="132" spans="6:26" ht="15.75" customHeight="1" x14ac:dyDescent="0.2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0"/>
    </row>
    <row r="133" spans="6:26" ht="15.75" customHeight="1" x14ac:dyDescent="0.2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0"/>
    </row>
    <row r="134" spans="6:26" ht="15.75" customHeight="1" x14ac:dyDescent="0.2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0"/>
    </row>
    <row r="135" spans="6:26" ht="15.75" customHeight="1" x14ac:dyDescent="0.2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0"/>
    </row>
    <row r="136" spans="6:26" ht="15.75" customHeight="1" x14ac:dyDescent="0.2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0"/>
    </row>
    <row r="137" spans="6:26" ht="15.75" customHeight="1" x14ac:dyDescent="0.2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0"/>
    </row>
    <row r="138" spans="6:26" ht="15.75" customHeight="1" x14ac:dyDescent="0.2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0"/>
    </row>
    <row r="139" spans="6:26" ht="15.75" customHeight="1" x14ac:dyDescent="0.2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0"/>
    </row>
    <row r="140" spans="6:26" ht="15.75" customHeight="1" x14ac:dyDescent="0.2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0"/>
    </row>
    <row r="141" spans="6:26" ht="15.75" customHeight="1" x14ac:dyDescent="0.2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0"/>
    </row>
    <row r="142" spans="6:26" ht="15.75" customHeight="1" x14ac:dyDescent="0.2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0"/>
    </row>
    <row r="143" spans="6:26" ht="15.75" customHeight="1" x14ac:dyDescent="0.2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0"/>
    </row>
    <row r="144" spans="6:26" ht="15.75" customHeight="1" x14ac:dyDescent="0.2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0"/>
    </row>
    <row r="145" spans="6:26" ht="15.75" customHeight="1" x14ac:dyDescent="0.2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0"/>
    </row>
    <row r="146" spans="6:26" ht="15.75" customHeight="1" x14ac:dyDescent="0.2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0"/>
    </row>
    <row r="147" spans="6:26" ht="15.75" customHeight="1" x14ac:dyDescent="0.2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0"/>
    </row>
    <row r="148" spans="6:26" ht="15.75" customHeight="1" x14ac:dyDescent="0.2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0"/>
    </row>
    <row r="149" spans="6:26" ht="15.75" customHeight="1" x14ac:dyDescent="0.2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0"/>
    </row>
    <row r="150" spans="6:26" ht="15.75" customHeight="1" x14ac:dyDescent="0.2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0"/>
    </row>
    <row r="151" spans="6:26" ht="15.75" customHeight="1" x14ac:dyDescent="0.2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0"/>
    </row>
    <row r="152" spans="6:26" ht="15.75" customHeight="1" x14ac:dyDescent="0.2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0"/>
    </row>
    <row r="153" spans="6:26" ht="15.75" customHeight="1" x14ac:dyDescent="0.2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0"/>
    </row>
    <row r="154" spans="6:26" ht="15.75" customHeight="1" x14ac:dyDescent="0.2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0"/>
    </row>
    <row r="155" spans="6:26" ht="15.75" customHeight="1" x14ac:dyDescent="0.2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0"/>
    </row>
    <row r="156" spans="6:26" ht="15.75" customHeight="1" x14ac:dyDescent="0.2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0"/>
    </row>
    <row r="157" spans="6:26" ht="15.75" customHeight="1" x14ac:dyDescent="0.2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0"/>
    </row>
    <row r="158" spans="6:26" ht="15.75" customHeight="1" x14ac:dyDescent="0.2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0"/>
    </row>
    <row r="159" spans="6:26" ht="15.75" customHeight="1" x14ac:dyDescent="0.2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0"/>
    </row>
    <row r="160" spans="6:26" ht="15.75" customHeight="1" x14ac:dyDescent="0.2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0"/>
    </row>
    <row r="161" spans="6:26" ht="15.75" customHeight="1" x14ac:dyDescent="0.2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0"/>
    </row>
    <row r="162" spans="6:26" ht="15.75" customHeight="1" x14ac:dyDescent="0.2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0"/>
    </row>
    <row r="163" spans="6:26" ht="15.75" customHeight="1" x14ac:dyDescent="0.2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0"/>
    </row>
    <row r="164" spans="6:26" ht="15.75" customHeight="1" x14ac:dyDescent="0.2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0"/>
    </row>
    <row r="165" spans="6:26" ht="15.75" customHeight="1" x14ac:dyDescent="0.2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0"/>
    </row>
    <row r="166" spans="6:26" ht="15.75" customHeight="1" x14ac:dyDescent="0.2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0"/>
    </row>
    <row r="167" spans="6:26" ht="15.75" customHeight="1" x14ac:dyDescent="0.2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0"/>
    </row>
    <row r="168" spans="6:26" ht="15.75" customHeight="1" x14ac:dyDescent="0.2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0"/>
    </row>
    <row r="169" spans="6:26" ht="15.75" customHeight="1" x14ac:dyDescent="0.2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0"/>
    </row>
    <row r="170" spans="6:26" ht="15.75" customHeight="1" x14ac:dyDescent="0.2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0"/>
    </row>
    <row r="171" spans="6:26" ht="15.75" customHeight="1" x14ac:dyDescent="0.2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0"/>
    </row>
    <row r="172" spans="6:26" ht="15.75" customHeight="1" x14ac:dyDescent="0.2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0"/>
    </row>
    <row r="173" spans="6:26" ht="15.75" customHeight="1" x14ac:dyDescent="0.2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0"/>
    </row>
    <row r="174" spans="6:26" ht="15.75" customHeight="1" x14ac:dyDescent="0.2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0"/>
    </row>
    <row r="175" spans="6:26" ht="15.75" customHeight="1" x14ac:dyDescent="0.2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0"/>
    </row>
    <row r="176" spans="6:26" ht="15.75" customHeight="1" x14ac:dyDescent="0.2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0"/>
    </row>
    <row r="177" spans="6:26" ht="15.75" customHeight="1" x14ac:dyDescent="0.2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0"/>
    </row>
    <row r="178" spans="6:26" ht="15.75" customHeight="1" x14ac:dyDescent="0.2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0"/>
    </row>
    <row r="179" spans="6:26" ht="15.75" customHeight="1" x14ac:dyDescent="0.2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0"/>
    </row>
    <row r="180" spans="6:26" ht="15.75" customHeight="1" x14ac:dyDescent="0.2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0"/>
    </row>
    <row r="181" spans="6:26" ht="15.75" customHeight="1" x14ac:dyDescent="0.2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0"/>
    </row>
    <row r="182" spans="6:26" ht="15.75" customHeight="1" x14ac:dyDescent="0.2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0"/>
    </row>
    <row r="183" spans="6:26" ht="15.75" customHeight="1" x14ac:dyDescent="0.2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0"/>
    </row>
    <row r="184" spans="6:26" ht="15.75" customHeight="1" x14ac:dyDescent="0.2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0"/>
    </row>
    <row r="185" spans="6:26" ht="15.75" customHeight="1" x14ac:dyDescent="0.2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0"/>
    </row>
    <row r="186" spans="6:26" ht="15.75" customHeight="1" x14ac:dyDescent="0.2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0"/>
    </row>
    <row r="187" spans="6:26" ht="15.75" customHeight="1" x14ac:dyDescent="0.2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0"/>
    </row>
    <row r="188" spans="6:26" ht="15.75" customHeight="1" x14ac:dyDescent="0.2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0"/>
    </row>
    <row r="189" spans="6:26" ht="15.75" customHeight="1" x14ac:dyDescent="0.2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0"/>
    </row>
    <row r="190" spans="6:26" ht="15.75" customHeight="1" x14ac:dyDescent="0.2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0"/>
    </row>
    <row r="191" spans="6:26" ht="15.75" customHeight="1" x14ac:dyDescent="0.2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0"/>
    </row>
    <row r="192" spans="6:26" ht="15.75" customHeight="1" x14ac:dyDescent="0.2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0"/>
    </row>
    <row r="193" spans="6:26" ht="15.75" customHeight="1" x14ac:dyDescent="0.2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0"/>
    </row>
    <row r="194" spans="6:26" ht="15.75" customHeight="1" x14ac:dyDescent="0.2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0"/>
    </row>
    <row r="195" spans="6:26" ht="15.75" customHeight="1" x14ac:dyDescent="0.2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0"/>
    </row>
    <row r="196" spans="6:26" ht="15.75" customHeight="1" x14ac:dyDescent="0.2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0"/>
    </row>
    <row r="197" spans="6:26" ht="15.75" customHeight="1" x14ac:dyDescent="0.2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0"/>
    </row>
    <row r="198" spans="6:26" ht="15.75" customHeight="1" x14ac:dyDescent="0.2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0"/>
    </row>
    <row r="199" spans="6:26" ht="15.75" customHeight="1" x14ac:dyDescent="0.2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0"/>
    </row>
    <row r="200" spans="6:26" ht="15.75" customHeight="1" x14ac:dyDescent="0.2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0"/>
    </row>
    <row r="201" spans="6:26" ht="15.75" customHeight="1" x14ac:dyDescent="0.2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0"/>
    </row>
    <row r="202" spans="6:26" ht="15.75" customHeight="1" x14ac:dyDescent="0.2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0"/>
    </row>
    <row r="203" spans="6:26" ht="15.75" customHeight="1" x14ac:dyDescent="0.2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0"/>
    </row>
    <row r="204" spans="6:26" ht="15.75" customHeight="1" x14ac:dyDescent="0.2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10"/>
    </row>
    <row r="205" spans="6:26" ht="15.75" customHeight="1" x14ac:dyDescent="0.2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10"/>
    </row>
    <row r="206" spans="6:26" ht="15.75" customHeight="1" x14ac:dyDescent="0.2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10"/>
    </row>
    <row r="207" spans="6:26" ht="15.75" customHeight="1" x14ac:dyDescent="0.2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10"/>
    </row>
    <row r="208" spans="6:26" ht="15.75" customHeight="1" x14ac:dyDescent="0.2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10"/>
    </row>
    <row r="209" spans="6:26" ht="15.75" customHeight="1" x14ac:dyDescent="0.2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10"/>
    </row>
    <row r="210" spans="6:26" ht="15.75" customHeight="1" x14ac:dyDescent="0.2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10"/>
    </row>
    <row r="211" spans="6:26" ht="15.75" customHeight="1" x14ac:dyDescent="0.2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10"/>
    </row>
    <row r="212" spans="6:26" ht="15.75" customHeight="1" x14ac:dyDescent="0.2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10"/>
    </row>
    <row r="213" spans="6:26" ht="15.75" customHeight="1" x14ac:dyDescent="0.2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10"/>
    </row>
    <row r="214" spans="6:26" ht="15.75" customHeight="1" x14ac:dyDescent="0.2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10"/>
    </row>
    <row r="215" spans="6:26" ht="15.75" customHeight="1" x14ac:dyDescent="0.2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10"/>
    </row>
    <row r="216" spans="6:26" ht="15.75" customHeight="1" x14ac:dyDescent="0.2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10"/>
    </row>
    <row r="217" spans="6:26" ht="15.75" customHeight="1" x14ac:dyDescent="0.2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10"/>
    </row>
    <row r="218" spans="6:26" ht="15.75" customHeight="1" x14ac:dyDescent="0.2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10"/>
    </row>
    <row r="219" spans="6:26" ht="15.75" customHeight="1" x14ac:dyDescent="0.2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10"/>
    </row>
    <row r="220" spans="6:26" ht="15.75" customHeight="1" x14ac:dyDescent="0.2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10"/>
    </row>
    <row r="221" spans="6:26" ht="15.75" customHeight="1" x14ac:dyDescent="0.2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10"/>
    </row>
    <row r="222" spans="6:26" ht="15.75" customHeight="1" x14ac:dyDescent="0.2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10"/>
    </row>
    <row r="223" spans="6:26" ht="15.75" customHeight="1" x14ac:dyDescent="0.2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10"/>
    </row>
    <row r="224" spans="6:26" ht="15.75" customHeight="1" x14ac:dyDescent="0.2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10"/>
    </row>
    <row r="225" spans="6:26" ht="15.75" customHeight="1" x14ac:dyDescent="0.2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10"/>
    </row>
    <row r="226" spans="6:26" ht="15.75" customHeight="1" x14ac:dyDescent="0.2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10"/>
    </row>
    <row r="227" spans="6:26" ht="15.75" customHeight="1" x14ac:dyDescent="0.2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10"/>
    </row>
    <row r="228" spans="6:26" ht="15.75" customHeight="1" x14ac:dyDescent="0.2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10"/>
    </row>
    <row r="229" spans="6:26" ht="15.75" customHeight="1" x14ac:dyDescent="0.2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10"/>
    </row>
    <row r="230" spans="6:26" ht="15.75" customHeight="1" x14ac:dyDescent="0.2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10"/>
    </row>
    <row r="231" spans="6:26" ht="15.75" customHeight="1" x14ac:dyDescent="0.2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10"/>
    </row>
    <row r="232" spans="6:26" ht="15.75" customHeight="1" x14ac:dyDescent="0.2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10"/>
    </row>
    <row r="233" spans="6:26" ht="15.75" customHeight="1" x14ac:dyDescent="0.2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10"/>
    </row>
    <row r="234" spans="6:26" ht="15.75" customHeight="1" x14ac:dyDescent="0.2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10"/>
    </row>
    <row r="235" spans="6:26" ht="15.75" customHeight="1" x14ac:dyDescent="0.2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10"/>
    </row>
    <row r="236" spans="6:26" ht="15.75" customHeight="1" x14ac:dyDescent="0.2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10"/>
    </row>
    <row r="237" spans="6:26" ht="15.75" customHeight="1" x14ac:dyDescent="0.2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10"/>
    </row>
    <row r="238" spans="6:26" ht="15.75" customHeight="1" x14ac:dyDescent="0.2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10"/>
    </row>
    <row r="239" spans="6:26" ht="15.75" customHeight="1" x14ac:dyDescent="0.2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10"/>
    </row>
    <row r="240" spans="6:26" ht="15.75" customHeight="1" x14ac:dyDescent="0.2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10"/>
    </row>
    <row r="241" spans="6:26" ht="15.75" customHeight="1" x14ac:dyDescent="0.2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10"/>
    </row>
    <row r="242" spans="6:26" ht="15.75" customHeight="1" x14ac:dyDescent="0.2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10"/>
    </row>
    <row r="243" spans="6:26" ht="15.75" customHeight="1" x14ac:dyDescent="0.2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10"/>
    </row>
    <row r="244" spans="6:26" ht="15.75" customHeight="1" x14ac:dyDescent="0.2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10"/>
    </row>
    <row r="245" spans="6:26" ht="15.75" customHeight="1" x14ac:dyDescent="0.2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10"/>
    </row>
    <row r="246" spans="6:26" ht="15.75" customHeight="1" x14ac:dyDescent="0.2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10"/>
    </row>
    <row r="247" spans="6:26" ht="15.75" customHeight="1" x14ac:dyDescent="0.2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10"/>
    </row>
    <row r="248" spans="6:26" ht="15.75" customHeight="1" x14ac:dyDescent="0.2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10"/>
    </row>
    <row r="249" spans="6:26" ht="15.75" customHeight="1" x14ac:dyDescent="0.2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10"/>
    </row>
    <row r="250" spans="6:26" ht="15.75" customHeight="1" x14ac:dyDescent="0.2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10"/>
    </row>
    <row r="251" spans="6:26" ht="15.75" customHeight="1" x14ac:dyDescent="0.2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10"/>
    </row>
    <row r="252" spans="6:26" ht="15.75" customHeight="1" x14ac:dyDescent="0.2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10"/>
    </row>
    <row r="253" spans="6:26" ht="15.75" customHeight="1" x14ac:dyDescent="0.2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10"/>
    </row>
    <row r="254" spans="6:26" ht="15.75" customHeight="1" x14ac:dyDescent="0.2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10"/>
    </row>
    <row r="255" spans="6:26" ht="15.75" customHeight="1" x14ac:dyDescent="0.2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10"/>
    </row>
    <row r="256" spans="6:26" ht="15.75" customHeight="1" x14ac:dyDescent="0.2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10"/>
    </row>
    <row r="257" spans="6:26" ht="15.75" customHeight="1" x14ac:dyDescent="0.2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10"/>
    </row>
    <row r="258" spans="6:26" ht="15.75" customHeight="1" x14ac:dyDescent="0.2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10"/>
    </row>
    <row r="259" spans="6:26" ht="15.75" customHeight="1" x14ac:dyDescent="0.2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10"/>
    </row>
    <row r="260" spans="6:26" ht="15.75" customHeight="1" x14ac:dyDescent="0.2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10"/>
    </row>
    <row r="261" spans="6:26" ht="15.75" customHeight="1" x14ac:dyDescent="0.2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10"/>
    </row>
    <row r="262" spans="6:26" ht="15.75" customHeight="1" x14ac:dyDescent="0.2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10"/>
    </row>
    <row r="263" spans="6:26" ht="15.75" customHeight="1" x14ac:dyDescent="0.2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10"/>
    </row>
    <row r="264" spans="6:26" ht="15.75" customHeight="1" x14ac:dyDescent="0.2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10"/>
    </row>
    <row r="265" spans="6:26" ht="15.75" customHeight="1" x14ac:dyDescent="0.2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10"/>
    </row>
    <row r="266" spans="6:26" ht="15.75" customHeight="1" x14ac:dyDescent="0.2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10"/>
    </row>
    <row r="267" spans="6:26" ht="15.75" customHeight="1" x14ac:dyDescent="0.2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10"/>
    </row>
    <row r="268" spans="6:26" ht="15.75" customHeight="1" x14ac:dyDescent="0.2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10"/>
    </row>
    <row r="269" spans="6:26" ht="15.75" customHeight="1" x14ac:dyDescent="0.2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10"/>
    </row>
    <row r="270" spans="6:26" ht="15.75" customHeight="1" x14ac:dyDescent="0.2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10"/>
    </row>
    <row r="271" spans="6:26" ht="15.75" customHeight="1" x14ac:dyDescent="0.2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10"/>
    </row>
    <row r="272" spans="6:26" ht="15.75" customHeight="1" x14ac:dyDescent="0.2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10"/>
    </row>
    <row r="273" spans="6:26" ht="15.75" customHeight="1" x14ac:dyDescent="0.2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10"/>
    </row>
    <row r="274" spans="6:26" ht="15.75" customHeight="1" x14ac:dyDescent="0.2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10"/>
    </row>
    <row r="275" spans="6:26" ht="15.75" customHeight="1" x14ac:dyDescent="0.2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10"/>
    </row>
    <row r="276" spans="6:26" ht="15.75" customHeight="1" x14ac:dyDescent="0.2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10"/>
    </row>
    <row r="277" spans="6:26" ht="15.75" customHeight="1" x14ac:dyDescent="0.2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10"/>
    </row>
    <row r="278" spans="6:26" ht="15.75" customHeight="1" x14ac:dyDescent="0.2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10"/>
    </row>
    <row r="279" spans="6:26" ht="15.75" customHeight="1" x14ac:dyDescent="0.2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10"/>
    </row>
    <row r="280" spans="6:26" ht="15.75" customHeight="1" x14ac:dyDescent="0.2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10"/>
    </row>
    <row r="281" spans="6:26" ht="15.75" customHeight="1" x14ac:dyDescent="0.2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10"/>
    </row>
    <row r="282" spans="6:26" ht="15.75" customHeight="1" x14ac:dyDescent="0.2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10"/>
    </row>
    <row r="283" spans="6:26" ht="15.75" customHeight="1" x14ac:dyDescent="0.2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10"/>
    </row>
    <row r="284" spans="6:26" ht="15.75" customHeight="1" x14ac:dyDescent="0.2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10"/>
    </row>
    <row r="285" spans="6:26" ht="15.75" customHeight="1" x14ac:dyDescent="0.2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10"/>
    </row>
    <row r="286" spans="6:26" ht="15.75" customHeight="1" x14ac:dyDescent="0.2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10"/>
    </row>
    <row r="287" spans="6:26" ht="15.75" customHeight="1" x14ac:dyDescent="0.2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10"/>
    </row>
    <row r="288" spans="6:26" ht="15.75" customHeight="1" x14ac:dyDescent="0.2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10"/>
    </row>
    <row r="289" spans="6:26" ht="15.75" customHeight="1" x14ac:dyDescent="0.2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10"/>
    </row>
    <row r="290" spans="6:26" ht="15.75" customHeight="1" x14ac:dyDescent="0.2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10"/>
    </row>
    <row r="291" spans="6:26" ht="15.75" customHeight="1" x14ac:dyDescent="0.2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10"/>
    </row>
    <row r="292" spans="6:26" ht="15.75" customHeight="1" x14ac:dyDescent="0.2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10"/>
    </row>
    <row r="293" spans="6:26" ht="15.75" customHeight="1" x14ac:dyDescent="0.2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10"/>
    </row>
    <row r="294" spans="6:26" ht="15.75" customHeight="1" x14ac:dyDescent="0.2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10"/>
    </row>
    <row r="295" spans="6:26" ht="15.75" customHeight="1" x14ac:dyDescent="0.2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10"/>
    </row>
    <row r="296" spans="6:26" ht="15.75" customHeight="1" x14ac:dyDescent="0.2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10"/>
    </row>
    <row r="297" spans="6:26" ht="15.75" customHeight="1" x14ac:dyDescent="0.2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10"/>
    </row>
    <row r="298" spans="6:26" ht="15.75" customHeight="1" x14ac:dyDescent="0.2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10"/>
    </row>
    <row r="299" spans="6:26" ht="15.75" customHeight="1" x14ac:dyDescent="0.2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10"/>
    </row>
    <row r="300" spans="6:26" ht="15.75" customHeight="1" x14ac:dyDescent="0.2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10"/>
    </row>
    <row r="301" spans="6:26" ht="15.75" customHeight="1" x14ac:dyDescent="0.2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10"/>
    </row>
    <row r="302" spans="6:26" ht="15.75" customHeight="1" x14ac:dyDescent="0.2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10"/>
    </row>
    <row r="303" spans="6:26" ht="15.75" customHeight="1" x14ac:dyDescent="0.2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10"/>
    </row>
    <row r="304" spans="6:26" ht="15.75" customHeight="1" x14ac:dyDescent="0.2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10"/>
    </row>
    <row r="305" spans="6:26" ht="15.75" customHeight="1" x14ac:dyDescent="0.2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10"/>
    </row>
    <row r="306" spans="6:26" ht="15.75" customHeight="1" x14ac:dyDescent="0.2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10"/>
    </row>
    <row r="307" spans="6:26" ht="15.75" customHeight="1" x14ac:dyDescent="0.2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10"/>
    </row>
    <row r="308" spans="6:26" ht="15.75" customHeight="1" x14ac:dyDescent="0.2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10"/>
    </row>
    <row r="309" spans="6:26" ht="15.75" customHeight="1" x14ac:dyDescent="0.2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10"/>
    </row>
    <row r="310" spans="6:26" ht="15.75" customHeight="1" x14ac:dyDescent="0.2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10"/>
    </row>
    <row r="311" spans="6:26" ht="15.75" customHeight="1" x14ac:dyDescent="0.2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10"/>
    </row>
    <row r="312" spans="6:26" ht="15.75" customHeight="1" x14ac:dyDescent="0.2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10"/>
    </row>
    <row r="313" spans="6:26" ht="15.75" customHeight="1" x14ac:dyDescent="0.2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10"/>
    </row>
    <row r="314" spans="6:26" ht="15.75" customHeight="1" x14ac:dyDescent="0.2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10"/>
    </row>
    <row r="315" spans="6:26" ht="15.75" customHeight="1" x14ac:dyDescent="0.2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10"/>
    </row>
    <row r="316" spans="6:26" ht="15.75" customHeight="1" x14ac:dyDescent="0.2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10"/>
    </row>
    <row r="317" spans="6:26" ht="15.75" customHeight="1" x14ac:dyDescent="0.2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10"/>
    </row>
    <row r="318" spans="6:26" ht="15.75" customHeight="1" x14ac:dyDescent="0.2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10"/>
    </row>
    <row r="319" spans="6:26" ht="15.75" customHeight="1" x14ac:dyDescent="0.2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10"/>
    </row>
    <row r="320" spans="6:26" ht="15.75" customHeight="1" x14ac:dyDescent="0.2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10"/>
    </row>
    <row r="321" spans="6:26" ht="15.75" customHeight="1" x14ac:dyDescent="0.2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10"/>
    </row>
    <row r="322" spans="6:26" ht="15.75" customHeight="1" x14ac:dyDescent="0.2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10"/>
    </row>
    <row r="323" spans="6:26" ht="15.75" customHeight="1" x14ac:dyDescent="0.2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10"/>
    </row>
    <row r="324" spans="6:26" ht="15.75" customHeight="1" x14ac:dyDescent="0.2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10"/>
    </row>
    <row r="325" spans="6:26" ht="15.75" customHeight="1" x14ac:dyDescent="0.2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10"/>
    </row>
    <row r="326" spans="6:26" ht="15.75" customHeight="1" x14ac:dyDescent="0.2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10"/>
    </row>
    <row r="327" spans="6:26" ht="15.75" customHeight="1" x14ac:dyDescent="0.2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10"/>
    </row>
    <row r="328" spans="6:26" ht="15.75" customHeight="1" x14ac:dyDescent="0.2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10"/>
    </row>
    <row r="329" spans="6:26" ht="15.75" customHeight="1" x14ac:dyDescent="0.2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10"/>
    </row>
    <row r="330" spans="6:26" ht="15.75" customHeight="1" x14ac:dyDescent="0.2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10"/>
    </row>
    <row r="331" spans="6:26" ht="15.75" customHeight="1" x14ac:dyDescent="0.2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10"/>
    </row>
    <row r="332" spans="6:26" ht="15.75" customHeight="1" x14ac:dyDescent="0.2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10"/>
    </row>
    <row r="333" spans="6:26" ht="15.75" customHeight="1" x14ac:dyDescent="0.2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10"/>
    </row>
    <row r="334" spans="6:26" ht="15.75" customHeight="1" x14ac:dyDescent="0.2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10"/>
    </row>
    <row r="335" spans="6:26" ht="15.75" customHeight="1" x14ac:dyDescent="0.2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10"/>
    </row>
    <row r="336" spans="6:26" ht="15.75" customHeight="1" x14ac:dyDescent="0.2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10"/>
    </row>
    <row r="337" spans="6:26" ht="15.75" customHeight="1" x14ac:dyDescent="0.2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10"/>
    </row>
    <row r="338" spans="6:26" ht="15.75" customHeight="1" x14ac:dyDescent="0.2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10"/>
    </row>
    <row r="339" spans="6:26" ht="15.75" customHeight="1" x14ac:dyDescent="0.2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10"/>
    </row>
    <row r="340" spans="6:26" ht="15.75" customHeight="1" x14ac:dyDescent="0.2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10"/>
    </row>
    <row r="341" spans="6:26" ht="15.75" customHeight="1" x14ac:dyDescent="0.2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10"/>
    </row>
    <row r="342" spans="6:26" ht="15.75" customHeight="1" x14ac:dyDescent="0.2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10"/>
    </row>
    <row r="343" spans="6:26" ht="15.75" customHeight="1" x14ac:dyDescent="0.2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10"/>
    </row>
    <row r="344" spans="6:26" ht="15.75" customHeight="1" x14ac:dyDescent="0.2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10"/>
    </row>
    <row r="345" spans="6:26" ht="15.75" customHeight="1" x14ac:dyDescent="0.2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10"/>
    </row>
    <row r="346" spans="6:26" ht="15.75" customHeight="1" x14ac:dyDescent="0.2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10"/>
    </row>
    <row r="347" spans="6:26" ht="15.75" customHeight="1" x14ac:dyDescent="0.2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10"/>
    </row>
    <row r="348" spans="6:26" ht="15.75" customHeight="1" x14ac:dyDescent="0.2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10"/>
    </row>
    <row r="349" spans="6:26" ht="15.75" customHeight="1" x14ac:dyDescent="0.2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10"/>
    </row>
    <row r="350" spans="6:26" ht="15.75" customHeight="1" x14ac:dyDescent="0.2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10"/>
    </row>
    <row r="351" spans="6:26" ht="15.75" customHeight="1" x14ac:dyDescent="0.2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10"/>
    </row>
    <row r="352" spans="6:26" ht="15.75" customHeight="1" x14ac:dyDescent="0.2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10"/>
    </row>
    <row r="353" spans="6:26" ht="15.75" customHeight="1" x14ac:dyDescent="0.2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10"/>
    </row>
    <row r="354" spans="6:26" ht="15.75" customHeight="1" x14ac:dyDescent="0.2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10"/>
    </row>
    <row r="355" spans="6:26" ht="15.75" customHeight="1" x14ac:dyDescent="0.2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10"/>
    </row>
    <row r="356" spans="6:26" ht="15.75" customHeight="1" x14ac:dyDescent="0.2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10"/>
    </row>
    <row r="357" spans="6:26" ht="15.75" customHeight="1" x14ac:dyDescent="0.2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10"/>
    </row>
    <row r="358" spans="6:26" ht="15.75" customHeight="1" x14ac:dyDescent="0.2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10"/>
    </row>
    <row r="359" spans="6:26" ht="15.75" customHeight="1" x14ac:dyDescent="0.2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10"/>
    </row>
    <row r="360" spans="6:26" ht="15.75" customHeight="1" x14ac:dyDescent="0.2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10"/>
    </row>
    <row r="361" spans="6:26" ht="15.75" customHeight="1" x14ac:dyDescent="0.2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10"/>
    </row>
    <row r="362" spans="6:26" ht="15.75" customHeight="1" x14ac:dyDescent="0.2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10"/>
    </row>
    <row r="363" spans="6:26" ht="15.75" customHeight="1" x14ac:dyDescent="0.2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10"/>
    </row>
    <row r="364" spans="6:26" ht="15.75" customHeight="1" x14ac:dyDescent="0.2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10"/>
    </row>
    <row r="365" spans="6:26" ht="15.75" customHeight="1" x14ac:dyDescent="0.2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10"/>
    </row>
    <row r="366" spans="6:26" ht="15.75" customHeight="1" x14ac:dyDescent="0.2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10"/>
    </row>
    <row r="367" spans="6:26" ht="15.75" customHeight="1" x14ac:dyDescent="0.2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10"/>
    </row>
    <row r="368" spans="6:26" ht="15.75" customHeight="1" x14ac:dyDescent="0.2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10"/>
    </row>
    <row r="369" spans="6:26" ht="15.75" customHeight="1" x14ac:dyDescent="0.2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10"/>
    </row>
    <row r="370" spans="6:26" ht="15.75" customHeight="1" x14ac:dyDescent="0.2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10"/>
    </row>
    <row r="371" spans="6:26" ht="15.75" customHeight="1" x14ac:dyDescent="0.2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10"/>
    </row>
    <row r="372" spans="6:26" ht="15.75" customHeight="1" x14ac:dyDescent="0.2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10"/>
    </row>
    <row r="373" spans="6:26" ht="15.75" customHeight="1" x14ac:dyDescent="0.2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10"/>
    </row>
    <row r="374" spans="6:26" ht="15.75" customHeight="1" x14ac:dyDescent="0.2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10"/>
    </row>
    <row r="375" spans="6:26" ht="15.75" customHeight="1" x14ac:dyDescent="0.2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10"/>
    </row>
    <row r="376" spans="6:26" ht="15.75" customHeight="1" x14ac:dyDescent="0.2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10"/>
    </row>
    <row r="377" spans="6:26" ht="15.75" customHeight="1" x14ac:dyDescent="0.2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10"/>
    </row>
    <row r="378" spans="6:26" ht="15.75" customHeight="1" x14ac:dyDescent="0.2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10"/>
    </row>
    <row r="379" spans="6:26" ht="15.75" customHeight="1" x14ac:dyDescent="0.2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10"/>
    </row>
    <row r="380" spans="6:26" ht="15.75" customHeight="1" x14ac:dyDescent="0.2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10"/>
    </row>
    <row r="381" spans="6:26" ht="15.75" customHeight="1" x14ac:dyDescent="0.2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10"/>
    </row>
    <row r="382" spans="6:26" ht="15.75" customHeight="1" x14ac:dyDescent="0.2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10"/>
    </row>
    <row r="383" spans="6:26" ht="15.75" customHeight="1" x14ac:dyDescent="0.2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10"/>
    </row>
    <row r="384" spans="6:26" ht="15.75" customHeight="1" x14ac:dyDescent="0.2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10"/>
    </row>
    <row r="385" spans="6:26" ht="15.75" customHeight="1" x14ac:dyDescent="0.2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10"/>
    </row>
    <row r="386" spans="6:26" ht="15.75" customHeight="1" x14ac:dyDescent="0.2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10"/>
    </row>
    <row r="387" spans="6:26" ht="15.75" customHeight="1" x14ac:dyDescent="0.2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10"/>
    </row>
    <row r="388" spans="6:26" ht="15.75" customHeight="1" x14ac:dyDescent="0.2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10"/>
    </row>
    <row r="389" spans="6:26" ht="15.75" customHeight="1" x14ac:dyDescent="0.2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10"/>
    </row>
    <row r="390" spans="6:26" ht="15.75" customHeight="1" x14ac:dyDescent="0.2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10"/>
    </row>
    <row r="391" spans="6:26" ht="15.75" customHeight="1" x14ac:dyDescent="0.2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10"/>
    </row>
    <row r="392" spans="6:26" ht="15.75" customHeight="1" x14ac:dyDescent="0.2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10"/>
    </row>
    <row r="393" spans="6:26" ht="15.75" customHeight="1" x14ac:dyDescent="0.2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10"/>
    </row>
    <row r="394" spans="6:26" ht="15.75" customHeight="1" x14ac:dyDescent="0.2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10"/>
    </row>
    <row r="395" spans="6:26" ht="15.75" customHeight="1" x14ac:dyDescent="0.2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10"/>
    </row>
    <row r="396" spans="6:26" ht="15.75" customHeight="1" x14ac:dyDescent="0.2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10"/>
    </row>
    <row r="397" spans="6:26" ht="15.75" customHeight="1" x14ac:dyDescent="0.2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10"/>
    </row>
    <row r="398" spans="6:26" ht="15.75" customHeight="1" x14ac:dyDescent="0.2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10"/>
    </row>
    <row r="399" spans="6:26" ht="15.75" customHeight="1" x14ac:dyDescent="0.2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10"/>
    </row>
    <row r="400" spans="6:26" ht="15.75" customHeight="1" x14ac:dyDescent="0.2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10"/>
    </row>
    <row r="401" spans="6:26" ht="15.75" customHeight="1" x14ac:dyDescent="0.2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10"/>
    </row>
    <row r="402" spans="6:26" ht="15.75" customHeight="1" x14ac:dyDescent="0.2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10"/>
    </row>
    <row r="403" spans="6:26" ht="15.75" customHeight="1" x14ac:dyDescent="0.2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10"/>
    </row>
    <row r="404" spans="6:26" ht="15.75" customHeight="1" x14ac:dyDescent="0.2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10"/>
    </row>
    <row r="405" spans="6:26" ht="15.75" customHeight="1" x14ac:dyDescent="0.2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10"/>
    </row>
    <row r="406" spans="6:26" ht="15.75" customHeight="1" x14ac:dyDescent="0.2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10"/>
    </row>
    <row r="407" spans="6:26" ht="15.75" customHeight="1" x14ac:dyDescent="0.2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10"/>
    </row>
    <row r="408" spans="6:26" ht="15.75" customHeight="1" x14ac:dyDescent="0.2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10"/>
    </row>
    <row r="409" spans="6:26" ht="15.75" customHeight="1" x14ac:dyDescent="0.2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10"/>
    </row>
    <row r="410" spans="6:26" ht="15.75" customHeight="1" x14ac:dyDescent="0.2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10"/>
    </row>
    <row r="411" spans="6:26" ht="15.75" customHeight="1" x14ac:dyDescent="0.2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10"/>
    </row>
    <row r="412" spans="6:26" ht="15.75" customHeight="1" x14ac:dyDescent="0.2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10"/>
    </row>
    <row r="413" spans="6:26" ht="15.75" customHeight="1" x14ac:dyDescent="0.2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10"/>
    </row>
    <row r="414" spans="6:26" ht="15.75" customHeight="1" x14ac:dyDescent="0.2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10"/>
    </row>
    <row r="415" spans="6:26" ht="15.75" customHeight="1" x14ac:dyDescent="0.2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10"/>
    </row>
    <row r="416" spans="6:26" ht="15.75" customHeight="1" x14ac:dyDescent="0.2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10"/>
    </row>
    <row r="417" spans="6:26" ht="15.75" customHeight="1" x14ac:dyDescent="0.2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10"/>
    </row>
    <row r="418" spans="6:26" ht="15.75" customHeight="1" x14ac:dyDescent="0.2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10"/>
    </row>
    <row r="419" spans="6:26" ht="15.75" customHeight="1" x14ac:dyDescent="0.2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10"/>
    </row>
    <row r="420" spans="6:26" ht="15.75" customHeight="1" x14ac:dyDescent="0.2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10"/>
    </row>
    <row r="421" spans="6:26" ht="15.75" customHeight="1" x14ac:dyDescent="0.2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10"/>
    </row>
    <row r="422" spans="6:26" ht="15.75" customHeight="1" x14ac:dyDescent="0.2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10"/>
    </row>
    <row r="423" spans="6:26" ht="15.75" customHeight="1" x14ac:dyDescent="0.2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10"/>
    </row>
    <row r="424" spans="6:26" ht="15.75" customHeight="1" x14ac:dyDescent="0.2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10"/>
    </row>
    <row r="425" spans="6:26" ht="15.75" customHeight="1" x14ac:dyDescent="0.2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10"/>
    </row>
    <row r="426" spans="6:26" ht="15.75" customHeight="1" x14ac:dyDescent="0.2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10"/>
    </row>
    <row r="427" spans="6:26" ht="15.75" customHeight="1" x14ac:dyDescent="0.2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10"/>
    </row>
    <row r="428" spans="6:26" ht="15.75" customHeight="1" x14ac:dyDescent="0.2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10"/>
    </row>
    <row r="429" spans="6:26" ht="15.75" customHeight="1" x14ac:dyDescent="0.2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10"/>
    </row>
    <row r="430" spans="6:26" ht="15.75" customHeight="1" x14ac:dyDescent="0.2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10"/>
    </row>
    <row r="431" spans="6:26" ht="15.75" customHeight="1" x14ac:dyDescent="0.2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10"/>
    </row>
    <row r="432" spans="6:26" ht="15.75" customHeight="1" x14ac:dyDescent="0.2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10"/>
    </row>
    <row r="433" spans="6:26" ht="15.75" customHeight="1" x14ac:dyDescent="0.2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10"/>
    </row>
    <row r="434" spans="6:26" ht="15.75" customHeight="1" x14ac:dyDescent="0.2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10"/>
    </row>
    <row r="435" spans="6:26" ht="15.75" customHeight="1" x14ac:dyDescent="0.2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10"/>
    </row>
    <row r="436" spans="6:26" ht="15.75" customHeight="1" x14ac:dyDescent="0.2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10"/>
    </row>
    <row r="437" spans="6:26" ht="15.75" customHeight="1" x14ac:dyDescent="0.2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10"/>
    </row>
    <row r="438" spans="6:26" ht="15.75" customHeight="1" x14ac:dyDescent="0.2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10"/>
    </row>
    <row r="439" spans="6:26" ht="15.75" customHeight="1" x14ac:dyDescent="0.2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10"/>
    </row>
    <row r="440" spans="6:26" ht="15.75" customHeight="1" x14ac:dyDescent="0.2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10"/>
    </row>
    <row r="441" spans="6:26" ht="15.75" customHeight="1" x14ac:dyDescent="0.2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10"/>
    </row>
    <row r="442" spans="6:26" ht="15.75" customHeight="1" x14ac:dyDescent="0.2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10"/>
    </row>
    <row r="443" spans="6:26" ht="15.75" customHeight="1" x14ac:dyDescent="0.2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10"/>
    </row>
    <row r="444" spans="6:26" ht="15.75" customHeight="1" x14ac:dyDescent="0.2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10"/>
    </row>
    <row r="445" spans="6:26" ht="15.75" customHeight="1" x14ac:dyDescent="0.2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10"/>
    </row>
    <row r="446" spans="6:26" ht="15.75" customHeight="1" x14ac:dyDescent="0.2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10"/>
    </row>
    <row r="447" spans="6:26" ht="15.75" customHeight="1" x14ac:dyDescent="0.2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10"/>
    </row>
    <row r="448" spans="6:26" ht="15.75" customHeight="1" x14ac:dyDescent="0.2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10"/>
    </row>
    <row r="449" spans="6:26" ht="15.75" customHeight="1" x14ac:dyDescent="0.2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10"/>
    </row>
    <row r="450" spans="6:26" ht="15.75" customHeight="1" x14ac:dyDescent="0.2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10"/>
    </row>
    <row r="451" spans="6:26" ht="15.75" customHeight="1" x14ac:dyDescent="0.2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10"/>
    </row>
    <row r="452" spans="6:26" ht="15.75" customHeight="1" x14ac:dyDescent="0.2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10"/>
    </row>
    <row r="453" spans="6:26" ht="15.75" customHeight="1" x14ac:dyDescent="0.2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10"/>
    </row>
    <row r="454" spans="6:26" ht="15.75" customHeight="1" x14ac:dyDescent="0.2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10"/>
    </row>
    <row r="455" spans="6:26" ht="15.75" customHeight="1" x14ac:dyDescent="0.2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10"/>
    </row>
    <row r="456" spans="6:26" ht="15.75" customHeight="1" x14ac:dyDescent="0.2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10"/>
    </row>
    <row r="457" spans="6:26" ht="15.75" customHeight="1" x14ac:dyDescent="0.2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10"/>
    </row>
    <row r="458" spans="6:26" ht="15.75" customHeight="1" x14ac:dyDescent="0.2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10"/>
    </row>
    <row r="459" spans="6:26" ht="15.75" customHeight="1" x14ac:dyDescent="0.2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10"/>
    </row>
    <row r="460" spans="6:26" ht="15.75" customHeight="1" x14ac:dyDescent="0.2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10"/>
    </row>
    <row r="461" spans="6:26" ht="15.75" customHeight="1" x14ac:dyDescent="0.2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10"/>
    </row>
    <row r="462" spans="6:26" ht="15.75" customHeight="1" x14ac:dyDescent="0.2"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10"/>
    </row>
    <row r="463" spans="6:26" ht="15.75" customHeight="1" x14ac:dyDescent="0.2"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10"/>
    </row>
    <row r="464" spans="6:26" ht="15.75" customHeight="1" x14ac:dyDescent="0.2"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10"/>
    </row>
    <row r="465" spans="6:26" ht="15.75" customHeight="1" x14ac:dyDescent="0.2"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10"/>
    </row>
    <row r="466" spans="6:26" ht="15.75" customHeight="1" x14ac:dyDescent="0.2"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10"/>
    </row>
    <row r="467" spans="6:26" ht="15.75" customHeight="1" x14ac:dyDescent="0.2"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10"/>
    </row>
    <row r="468" spans="6:26" ht="15.75" customHeight="1" x14ac:dyDescent="0.2"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10"/>
    </row>
    <row r="469" spans="6:26" ht="15.75" customHeight="1" x14ac:dyDescent="0.2"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10"/>
    </row>
    <row r="470" spans="6:26" ht="15.75" customHeight="1" x14ac:dyDescent="0.2"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10"/>
    </row>
    <row r="471" spans="6:26" ht="15.75" customHeight="1" x14ac:dyDescent="0.2"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10"/>
    </row>
    <row r="472" spans="6:26" ht="15.75" customHeight="1" x14ac:dyDescent="0.2"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10"/>
    </row>
    <row r="473" spans="6:26" ht="15.75" customHeight="1" x14ac:dyDescent="0.2"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10"/>
    </row>
    <row r="474" spans="6:26" ht="15.75" customHeight="1" x14ac:dyDescent="0.2"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10"/>
    </row>
    <row r="475" spans="6:26" ht="15.75" customHeight="1" x14ac:dyDescent="0.2"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10"/>
    </row>
    <row r="476" spans="6:26" ht="15.75" customHeight="1" x14ac:dyDescent="0.2"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10"/>
    </row>
    <row r="477" spans="6:26" ht="15.75" customHeight="1" x14ac:dyDescent="0.2"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10"/>
    </row>
    <row r="478" spans="6:26" ht="15.75" customHeight="1" x14ac:dyDescent="0.2"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10"/>
    </row>
    <row r="479" spans="6:26" ht="15.75" customHeight="1" x14ac:dyDescent="0.2"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10"/>
    </row>
    <row r="480" spans="6:26" ht="15.75" customHeight="1" x14ac:dyDescent="0.2"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10"/>
    </row>
    <row r="481" spans="6:26" ht="15.75" customHeight="1" x14ac:dyDescent="0.2"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10"/>
    </row>
    <row r="482" spans="6:26" ht="15.75" customHeight="1" x14ac:dyDescent="0.2"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10"/>
    </row>
    <row r="483" spans="6:26" ht="15.75" customHeight="1" x14ac:dyDescent="0.2"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10"/>
    </row>
    <row r="484" spans="6:26" ht="15.75" customHeight="1" x14ac:dyDescent="0.2"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10"/>
    </row>
    <row r="485" spans="6:26" ht="15.75" customHeight="1" x14ac:dyDescent="0.2"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10"/>
    </row>
    <row r="486" spans="6:26" ht="15.75" customHeight="1" x14ac:dyDescent="0.2"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10"/>
    </row>
    <row r="487" spans="6:26" ht="15.75" customHeight="1" x14ac:dyDescent="0.2"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10"/>
    </row>
    <row r="488" spans="6:26" ht="15.75" customHeight="1" x14ac:dyDescent="0.2"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10"/>
    </row>
    <row r="489" spans="6:26" ht="15.75" customHeight="1" x14ac:dyDescent="0.2"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10"/>
    </row>
    <row r="490" spans="6:26" ht="15.75" customHeight="1" x14ac:dyDescent="0.2"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10"/>
    </row>
    <row r="491" spans="6:26" ht="15.75" customHeight="1" x14ac:dyDescent="0.2"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10"/>
    </row>
    <row r="492" spans="6:26" ht="15.75" customHeight="1" x14ac:dyDescent="0.2"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10"/>
    </row>
    <row r="493" spans="6:26" ht="15.75" customHeight="1" x14ac:dyDescent="0.2"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10"/>
    </row>
    <row r="494" spans="6:26" ht="15.75" customHeight="1" x14ac:dyDescent="0.2"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10"/>
    </row>
    <row r="495" spans="6:26" ht="15.75" customHeight="1" x14ac:dyDescent="0.2"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10"/>
    </row>
    <row r="496" spans="6:26" ht="15.75" customHeight="1" x14ac:dyDescent="0.2"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10"/>
    </row>
    <row r="497" spans="6:26" ht="15.75" customHeight="1" x14ac:dyDescent="0.2"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10"/>
    </row>
    <row r="498" spans="6:26" ht="15.75" customHeight="1" x14ac:dyDescent="0.2"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10"/>
    </row>
    <row r="499" spans="6:26" ht="15.75" customHeight="1" x14ac:dyDescent="0.2"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10"/>
    </row>
    <row r="500" spans="6:26" ht="15.75" customHeight="1" x14ac:dyDescent="0.2"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10"/>
    </row>
    <row r="501" spans="6:26" ht="15.75" customHeight="1" x14ac:dyDescent="0.2"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10"/>
    </row>
    <row r="502" spans="6:26" ht="15.75" customHeight="1" x14ac:dyDescent="0.2"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10"/>
    </row>
    <row r="503" spans="6:26" ht="15.75" customHeight="1" x14ac:dyDescent="0.2"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10"/>
    </row>
    <row r="504" spans="6:26" ht="15.75" customHeight="1" x14ac:dyDescent="0.2"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10"/>
    </row>
    <row r="505" spans="6:26" ht="15.75" customHeight="1" x14ac:dyDescent="0.2"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10"/>
    </row>
    <row r="506" spans="6:26" ht="15.75" customHeight="1" x14ac:dyDescent="0.2"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10"/>
    </row>
    <row r="507" spans="6:26" ht="15.75" customHeight="1" x14ac:dyDescent="0.2"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10"/>
    </row>
    <row r="508" spans="6:26" ht="15.75" customHeight="1" x14ac:dyDescent="0.2"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10"/>
    </row>
    <row r="509" spans="6:26" ht="15.75" customHeight="1" x14ac:dyDescent="0.2"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10"/>
    </row>
    <row r="510" spans="6:26" ht="15.75" customHeight="1" x14ac:dyDescent="0.2"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10"/>
    </row>
    <row r="511" spans="6:26" ht="15.75" customHeight="1" x14ac:dyDescent="0.2"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10"/>
    </row>
    <row r="512" spans="6:26" ht="15.75" customHeight="1" x14ac:dyDescent="0.2"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10"/>
    </row>
    <row r="513" spans="6:26" ht="15.75" customHeight="1" x14ac:dyDescent="0.2"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10"/>
    </row>
    <row r="514" spans="6:26" ht="15.75" customHeight="1" x14ac:dyDescent="0.2"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10"/>
    </row>
    <row r="515" spans="6:26" ht="15.75" customHeight="1" x14ac:dyDescent="0.2"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10"/>
    </row>
    <row r="516" spans="6:26" ht="15.75" customHeight="1" x14ac:dyDescent="0.2"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10"/>
    </row>
    <row r="517" spans="6:26" ht="15.75" customHeight="1" x14ac:dyDescent="0.2"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10"/>
    </row>
    <row r="518" spans="6:26" ht="15.75" customHeight="1" x14ac:dyDescent="0.2"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10"/>
    </row>
    <row r="519" spans="6:26" ht="15.75" customHeight="1" x14ac:dyDescent="0.2"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10"/>
    </row>
    <row r="520" spans="6:26" ht="15.75" customHeight="1" x14ac:dyDescent="0.2"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10"/>
    </row>
    <row r="521" spans="6:26" ht="15.75" customHeight="1" x14ac:dyDescent="0.2"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10"/>
    </row>
    <row r="522" spans="6:26" ht="15.75" customHeight="1" x14ac:dyDescent="0.2"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10"/>
    </row>
    <row r="523" spans="6:26" ht="15.75" customHeight="1" x14ac:dyDescent="0.2"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10"/>
    </row>
    <row r="524" spans="6:26" ht="15.75" customHeight="1" x14ac:dyDescent="0.2"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10"/>
    </row>
    <row r="525" spans="6:26" ht="15.75" customHeight="1" x14ac:dyDescent="0.2"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10"/>
    </row>
    <row r="526" spans="6:26" ht="15.75" customHeight="1" x14ac:dyDescent="0.2"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10"/>
    </row>
    <row r="527" spans="6:26" ht="15.75" customHeight="1" x14ac:dyDescent="0.2"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10"/>
    </row>
    <row r="528" spans="6:26" ht="15.75" customHeight="1" x14ac:dyDescent="0.2"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10"/>
    </row>
    <row r="529" spans="6:26" ht="15.75" customHeight="1" x14ac:dyDescent="0.2"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10"/>
    </row>
    <row r="530" spans="6:26" ht="15.75" customHeight="1" x14ac:dyDescent="0.2"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10"/>
    </row>
    <row r="531" spans="6:26" ht="15.75" customHeight="1" x14ac:dyDescent="0.2"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10"/>
    </row>
    <row r="532" spans="6:26" ht="15.75" customHeight="1" x14ac:dyDescent="0.2"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10"/>
    </row>
    <row r="533" spans="6:26" ht="15.75" customHeight="1" x14ac:dyDescent="0.2"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10"/>
    </row>
    <row r="534" spans="6:26" ht="15.75" customHeight="1" x14ac:dyDescent="0.2"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10"/>
    </row>
    <row r="535" spans="6:26" ht="15.75" customHeight="1" x14ac:dyDescent="0.2"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10"/>
    </row>
    <row r="536" spans="6:26" ht="15.75" customHeight="1" x14ac:dyDescent="0.2"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10"/>
    </row>
    <row r="537" spans="6:26" ht="15.75" customHeight="1" x14ac:dyDescent="0.2"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10"/>
    </row>
    <row r="538" spans="6:26" ht="15.75" customHeight="1" x14ac:dyDescent="0.2"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10"/>
    </row>
    <row r="539" spans="6:26" ht="15.75" customHeight="1" x14ac:dyDescent="0.2"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10"/>
    </row>
    <row r="540" spans="6:26" ht="15.75" customHeight="1" x14ac:dyDescent="0.2"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10"/>
    </row>
    <row r="541" spans="6:26" ht="15.75" customHeight="1" x14ac:dyDescent="0.2"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10"/>
    </row>
    <row r="542" spans="6:26" ht="15.75" customHeight="1" x14ac:dyDescent="0.2"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10"/>
    </row>
    <row r="543" spans="6:26" ht="15.75" customHeight="1" x14ac:dyDescent="0.2"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10"/>
    </row>
    <row r="544" spans="6:26" ht="15.75" customHeight="1" x14ac:dyDescent="0.2"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10"/>
    </row>
    <row r="545" spans="6:26" ht="15.75" customHeight="1" x14ac:dyDescent="0.2"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10"/>
    </row>
    <row r="546" spans="6:26" ht="15.75" customHeight="1" x14ac:dyDescent="0.2"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10"/>
    </row>
    <row r="547" spans="6:26" ht="15.75" customHeight="1" x14ac:dyDescent="0.2"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10"/>
    </row>
    <row r="548" spans="6:26" ht="15.75" customHeight="1" x14ac:dyDescent="0.2"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10"/>
    </row>
    <row r="549" spans="6:26" ht="15.75" customHeight="1" x14ac:dyDescent="0.2"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10"/>
    </row>
    <row r="550" spans="6:26" ht="15.75" customHeight="1" x14ac:dyDescent="0.2"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10"/>
    </row>
    <row r="551" spans="6:26" ht="15.75" customHeight="1" x14ac:dyDescent="0.2"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10"/>
    </row>
    <row r="552" spans="6:26" ht="15.75" customHeight="1" x14ac:dyDescent="0.2"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10"/>
    </row>
    <row r="553" spans="6:26" ht="15.75" customHeight="1" x14ac:dyDescent="0.2"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10"/>
    </row>
    <row r="554" spans="6:26" ht="15.75" customHeight="1" x14ac:dyDescent="0.2"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10"/>
    </row>
    <row r="555" spans="6:26" ht="15.75" customHeight="1" x14ac:dyDescent="0.2"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10"/>
    </row>
    <row r="556" spans="6:26" ht="15.75" customHeight="1" x14ac:dyDescent="0.2"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10"/>
    </row>
    <row r="557" spans="6:26" ht="15.75" customHeight="1" x14ac:dyDescent="0.2"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10"/>
    </row>
    <row r="558" spans="6:26" ht="15.75" customHeight="1" x14ac:dyDescent="0.2"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10"/>
    </row>
    <row r="559" spans="6:26" ht="15.75" customHeight="1" x14ac:dyDescent="0.2"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10"/>
    </row>
    <row r="560" spans="6:26" ht="15.75" customHeight="1" x14ac:dyDescent="0.2"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10"/>
    </row>
    <row r="561" spans="6:26" ht="15.75" customHeight="1" x14ac:dyDescent="0.2"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10"/>
    </row>
    <row r="562" spans="6:26" ht="15.75" customHeight="1" x14ac:dyDescent="0.2"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10"/>
    </row>
    <row r="563" spans="6:26" ht="15.75" customHeight="1" x14ac:dyDescent="0.2"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10"/>
    </row>
    <row r="564" spans="6:26" ht="15.75" customHeight="1" x14ac:dyDescent="0.2"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10"/>
    </row>
    <row r="565" spans="6:26" ht="15.75" customHeight="1" x14ac:dyDescent="0.2"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10"/>
    </row>
    <row r="566" spans="6:26" ht="15.75" customHeight="1" x14ac:dyDescent="0.2"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10"/>
    </row>
    <row r="567" spans="6:26" ht="15.75" customHeight="1" x14ac:dyDescent="0.2"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10"/>
    </row>
    <row r="568" spans="6:26" ht="15.75" customHeight="1" x14ac:dyDescent="0.2"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10"/>
    </row>
    <row r="569" spans="6:26" ht="15.75" customHeight="1" x14ac:dyDescent="0.2"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10"/>
    </row>
    <row r="570" spans="6:26" ht="15.75" customHeight="1" x14ac:dyDescent="0.2"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10"/>
    </row>
    <row r="571" spans="6:26" ht="15.75" customHeight="1" x14ac:dyDescent="0.2"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10"/>
    </row>
    <row r="572" spans="6:26" ht="15.75" customHeight="1" x14ac:dyDescent="0.2"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10"/>
    </row>
    <row r="573" spans="6:26" ht="15.75" customHeight="1" x14ac:dyDescent="0.2"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10"/>
    </row>
    <row r="574" spans="6:26" ht="15.75" customHeight="1" x14ac:dyDescent="0.2"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10"/>
    </row>
    <row r="575" spans="6:26" ht="15.75" customHeight="1" x14ac:dyDescent="0.2"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10"/>
    </row>
    <row r="576" spans="6:26" ht="15.75" customHeight="1" x14ac:dyDescent="0.2"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10"/>
    </row>
    <row r="577" spans="6:26" ht="15.75" customHeight="1" x14ac:dyDescent="0.2"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10"/>
    </row>
    <row r="578" spans="6:26" ht="15.75" customHeight="1" x14ac:dyDescent="0.2"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10"/>
    </row>
    <row r="579" spans="6:26" ht="15.75" customHeight="1" x14ac:dyDescent="0.2"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10"/>
    </row>
    <row r="580" spans="6:26" ht="15.75" customHeight="1" x14ac:dyDescent="0.2"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10"/>
    </row>
    <row r="581" spans="6:26" ht="15.75" customHeight="1" x14ac:dyDescent="0.2"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10"/>
    </row>
    <row r="582" spans="6:26" ht="15.75" customHeight="1" x14ac:dyDescent="0.2"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10"/>
    </row>
    <row r="583" spans="6:26" ht="15.75" customHeight="1" x14ac:dyDescent="0.2"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10"/>
    </row>
    <row r="584" spans="6:26" ht="15.75" customHeight="1" x14ac:dyDescent="0.2"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10"/>
    </row>
    <row r="585" spans="6:26" ht="15.75" customHeight="1" x14ac:dyDescent="0.2"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6:26" ht="15.75" customHeight="1" x14ac:dyDescent="0.2"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6:26" ht="15.75" customHeight="1" x14ac:dyDescent="0.2"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6:26" ht="15.75" customHeight="1" x14ac:dyDescent="0.2"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6:26" ht="15.75" customHeight="1" x14ac:dyDescent="0.2"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6:26" ht="15.75" customHeight="1" x14ac:dyDescent="0.2"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6:26" ht="15.75" customHeight="1" x14ac:dyDescent="0.2"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6:26" ht="15.75" customHeight="1" x14ac:dyDescent="0.2"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6:26" ht="15.75" customHeight="1" x14ac:dyDescent="0.2"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6:26" ht="15.75" customHeight="1" x14ac:dyDescent="0.2"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6:26" ht="15.75" customHeight="1" x14ac:dyDescent="0.2"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6:26" ht="15.75" customHeight="1" x14ac:dyDescent="0.2"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6:26" ht="15.75" customHeight="1" x14ac:dyDescent="0.2"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6:26" ht="15.75" customHeight="1" x14ac:dyDescent="0.2"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6:26" ht="15.75" customHeight="1" x14ac:dyDescent="0.2"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6:26" ht="15.75" customHeight="1" x14ac:dyDescent="0.2"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6:26" ht="15.75" customHeight="1" x14ac:dyDescent="0.2"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6:26" ht="15.75" customHeight="1" x14ac:dyDescent="0.2"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6:26" ht="15.75" customHeight="1" x14ac:dyDescent="0.2"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6:26" ht="15.75" customHeight="1" x14ac:dyDescent="0.2"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6:26" ht="15.75" customHeight="1" x14ac:dyDescent="0.2"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6:26" ht="15.75" customHeight="1" x14ac:dyDescent="0.2"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6:26" ht="15.75" customHeight="1" x14ac:dyDescent="0.2"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6:26" ht="15.75" customHeight="1" x14ac:dyDescent="0.2"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6:26" ht="15.75" customHeight="1" x14ac:dyDescent="0.2"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6:26" ht="15.75" customHeight="1" x14ac:dyDescent="0.2"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6:26" ht="15.75" customHeight="1" x14ac:dyDescent="0.2"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6:26" ht="15.75" customHeight="1" x14ac:dyDescent="0.2"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6:26" ht="15.75" customHeight="1" x14ac:dyDescent="0.2"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6:26" ht="15.75" customHeight="1" x14ac:dyDescent="0.2"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6:26" ht="15.75" customHeight="1" x14ac:dyDescent="0.2"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6:26" ht="15.75" customHeight="1" x14ac:dyDescent="0.2"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6:26" ht="15.75" customHeight="1" x14ac:dyDescent="0.2"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6:26" ht="15.75" customHeight="1" x14ac:dyDescent="0.2"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6:26" ht="15.75" customHeight="1" x14ac:dyDescent="0.2"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6:26" ht="15.75" customHeight="1" x14ac:dyDescent="0.2"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6:26" ht="15.75" customHeight="1" x14ac:dyDescent="0.2"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6:26" ht="15.75" customHeight="1" x14ac:dyDescent="0.2"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6:26" ht="15.75" customHeight="1" x14ac:dyDescent="0.2"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6:26" ht="15.75" customHeight="1" x14ac:dyDescent="0.2"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6:26" ht="15.75" customHeight="1" x14ac:dyDescent="0.2"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6:26" ht="15.75" customHeight="1" x14ac:dyDescent="0.2"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6:26" ht="15.75" customHeight="1" x14ac:dyDescent="0.2"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6:26" ht="15.75" customHeight="1" x14ac:dyDescent="0.2"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6:26" ht="15.75" customHeight="1" x14ac:dyDescent="0.2"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6:26" ht="15.75" customHeight="1" x14ac:dyDescent="0.2"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6:26" ht="15.75" customHeight="1" x14ac:dyDescent="0.2"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6:26" ht="15.75" customHeight="1" x14ac:dyDescent="0.2"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6:26" ht="15.75" customHeight="1" x14ac:dyDescent="0.2"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6:26" ht="15.75" customHeight="1" x14ac:dyDescent="0.2"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6:26" ht="15.75" customHeight="1" x14ac:dyDescent="0.2"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6:26" ht="15.75" customHeight="1" x14ac:dyDescent="0.2"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6:26" ht="15.75" customHeight="1" x14ac:dyDescent="0.2"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6:26" ht="15.75" customHeight="1" x14ac:dyDescent="0.2"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6:26" ht="15.75" customHeight="1" x14ac:dyDescent="0.2"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6:26" ht="15.75" customHeight="1" x14ac:dyDescent="0.2"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6:26" ht="15.75" customHeight="1" x14ac:dyDescent="0.2"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6:26" ht="15.75" customHeight="1" x14ac:dyDescent="0.2"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6:26" ht="15.75" customHeight="1" x14ac:dyDescent="0.2"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6:26" ht="15.75" customHeight="1" x14ac:dyDescent="0.2"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6:26" ht="15.75" customHeight="1" x14ac:dyDescent="0.2"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6:26" ht="15.75" customHeight="1" x14ac:dyDescent="0.2"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6:26" ht="15.75" customHeight="1" x14ac:dyDescent="0.2"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6:26" ht="15.75" customHeight="1" x14ac:dyDescent="0.2"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6:26" ht="15.75" customHeight="1" x14ac:dyDescent="0.2"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6:26" ht="15.75" customHeight="1" x14ac:dyDescent="0.2"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6:26" ht="15.75" customHeight="1" x14ac:dyDescent="0.2"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6:26" ht="15.75" customHeight="1" x14ac:dyDescent="0.2"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6:26" ht="15.75" customHeight="1" x14ac:dyDescent="0.2"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6:26" ht="15.75" customHeight="1" x14ac:dyDescent="0.2"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6:26" ht="15.75" customHeight="1" x14ac:dyDescent="0.2"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6:26" ht="15.75" customHeight="1" x14ac:dyDescent="0.2"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6:26" ht="15.75" customHeight="1" x14ac:dyDescent="0.2"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6:26" ht="15.75" customHeight="1" x14ac:dyDescent="0.2"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6:26" ht="15.75" customHeight="1" x14ac:dyDescent="0.2"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6:26" ht="15.75" customHeight="1" x14ac:dyDescent="0.2"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6:26" ht="15.75" customHeight="1" x14ac:dyDescent="0.2"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6:26" ht="15.75" customHeight="1" x14ac:dyDescent="0.2"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6:26" ht="15.75" customHeight="1" x14ac:dyDescent="0.2"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6:26" ht="15.75" customHeight="1" x14ac:dyDescent="0.2"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6:26" ht="15.75" customHeight="1" x14ac:dyDescent="0.2"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6:26" ht="15.75" customHeight="1" x14ac:dyDescent="0.2"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6:26" ht="15.75" customHeight="1" x14ac:dyDescent="0.2"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6:26" ht="15.75" customHeight="1" x14ac:dyDescent="0.2"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6:26" ht="15.75" customHeight="1" x14ac:dyDescent="0.2"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6:26" ht="15.75" customHeight="1" x14ac:dyDescent="0.2"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6:26" ht="15.75" customHeight="1" x14ac:dyDescent="0.2"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6:26" ht="15.75" customHeight="1" x14ac:dyDescent="0.2"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6:26" ht="15.75" customHeight="1" x14ac:dyDescent="0.2"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6:26" ht="15.75" customHeight="1" x14ac:dyDescent="0.2"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6:26" ht="15.75" customHeight="1" x14ac:dyDescent="0.2"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6:26" ht="15.75" customHeight="1" x14ac:dyDescent="0.2"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6:26" ht="15.75" customHeight="1" x14ac:dyDescent="0.2"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6:26" ht="15.75" customHeight="1" x14ac:dyDescent="0.2"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6:26" ht="15.75" customHeight="1" x14ac:dyDescent="0.2"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6:26" ht="15.75" customHeight="1" x14ac:dyDescent="0.2"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6:26" ht="15.75" customHeight="1" x14ac:dyDescent="0.2"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6:26" ht="15.75" customHeight="1" x14ac:dyDescent="0.2"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6:26" ht="15.75" customHeight="1" x14ac:dyDescent="0.2"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6:26" ht="15.75" customHeight="1" x14ac:dyDescent="0.2"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6:26" ht="15.75" customHeight="1" x14ac:dyDescent="0.2"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6:26" ht="15.75" customHeight="1" x14ac:dyDescent="0.2"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6:26" ht="15.75" customHeight="1" x14ac:dyDescent="0.2"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6:26" ht="15.75" customHeight="1" x14ac:dyDescent="0.2"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6:26" ht="15.75" customHeight="1" x14ac:dyDescent="0.2"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6:26" ht="15.75" customHeight="1" x14ac:dyDescent="0.2"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6:26" ht="15.75" customHeight="1" x14ac:dyDescent="0.2"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6:26" ht="15.75" customHeight="1" x14ac:dyDescent="0.2"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6:26" ht="15.75" customHeight="1" x14ac:dyDescent="0.2"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6:26" ht="15.75" customHeight="1" x14ac:dyDescent="0.2"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6:26" ht="15.75" customHeight="1" x14ac:dyDescent="0.2"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6:26" ht="15.75" customHeight="1" x14ac:dyDescent="0.2"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6:26" ht="15.75" customHeight="1" x14ac:dyDescent="0.2"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6:26" ht="15.75" customHeight="1" x14ac:dyDescent="0.2"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6:26" ht="15.75" customHeight="1" x14ac:dyDescent="0.2"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6:26" ht="15.75" customHeight="1" x14ac:dyDescent="0.2"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6:26" ht="15.75" customHeight="1" x14ac:dyDescent="0.2"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6:26" ht="15.75" customHeight="1" x14ac:dyDescent="0.2"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6:26" ht="15.75" customHeight="1" x14ac:dyDescent="0.2"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6:26" ht="15.75" customHeight="1" x14ac:dyDescent="0.2"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6:26" ht="15.75" customHeight="1" x14ac:dyDescent="0.2"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6:26" ht="15.75" customHeight="1" x14ac:dyDescent="0.2"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6:26" ht="15.75" customHeight="1" x14ac:dyDescent="0.2"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6:26" ht="15.75" customHeight="1" x14ac:dyDescent="0.2"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6:26" ht="15.75" customHeight="1" x14ac:dyDescent="0.2"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6:26" ht="15.75" customHeight="1" x14ac:dyDescent="0.2"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6:26" ht="15.75" customHeight="1" x14ac:dyDescent="0.2"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6:26" ht="15.75" customHeight="1" x14ac:dyDescent="0.2"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6:26" ht="15.75" customHeight="1" x14ac:dyDescent="0.2"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6:26" ht="15.75" customHeight="1" x14ac:dyDescent="0.2"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6:26" ht="15.75" customHeight="1" x14ac:dyDescent="0.2"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6:26" ht="15.75" customHeight="1" x14ac:dyDescent="0.2"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6:26" ht="15.75" customHeight="1" x14ac:dyDescent="0.2"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6:26" ht="15.75" customHeight="1" x14ac:dyDescent="0.2"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6:26" ht="15.75" customHeight="1" x14ac:dyDescent="0.2"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6:26" ht="15.75" customHeight="1" x14ac:dyDescent="0.2"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6:26" ht="15.75" customHeight="1" x14ac:dyDescent="0.2"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6:26" ht="15.75" customHeight="1" x14ac:dyDescent="0.2"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6:26" ht="15.75" customHeight="1" x14ac:dyDescent="0.2"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6:26" ht="15.75" customHeight="1" x14ac:dyDescent="0.2"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6:26" ht="15.75" customHeight="1" x14ac:dyDescent="0.2"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6:26" ht="15.75" customHeight="1" x14ac:dyDescent="0.2"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6:26" ht="15.75" customHeight="1" x14ac:dyDescent="0.2"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6:26" ht="15.75" customHeight="1" x14ac:dyDescent="0.2"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6:26" ht="15.75" customHeight="1" x14ac:dyDescent="0.2"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6:26" ht="15.75" customHeight="1" x14ac:dyDescent="0.2"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6:26" ht="15.75" customHeight="1" x14ac:dyDescent="0.2"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6:26" ht="15.75" customHeight="1" x14ac:dyDescent="0.2"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6:26" ht="15.75" customHeight="1" x14ac:dyDescent="0.2"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6:26" ht="15.75" customHeight="1" x14ac:dyDescent="0.2"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6:26" ht="15.75" customHeight="1" x14ac:dyDescent="0.2"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6:26" ht="15.75" customHeight="1" x14ac:dyDescent="0.2"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6:26" ht="15.75" customHeight="1" x14ac:dyDescent="0.2"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6:26" ht="15.75" customHeight="1" x14ac:dyDescent="0.2"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6:26" ht="15.75" customHeight="1" x14ac:dyDescent="0.2"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6:26" ht="15.75" customHeight="1" x14ac:dyDescent="0.2"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6:26" ht="15.75" customHeight="1" x14ac:dyDescent="0.2"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6:26" ht="15.75" customHeight="1" x14ac:dyDescent="0.2"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6:26" ht="15.75" customHeight="1" x14ac:dyDescent="0.2"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6:26" ht="15.75" customHeight="1" x14ac:dyDescent="0.2"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6:26" ht="15.75" customHeight="1" x14ac:dyDescent="0.2"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6:26" ht="15.75" customHeight="1" x14ac:dyDescent="0.2"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6:26" ht="15.75" customHeight="1" x14ac:dyDescent="0.2"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6:26" ht="15.75" customHeight="1" x14ac:dyDescent="0.2"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6:26" ht="15.75" customHeight="1" x14ac:dyDescent="0.2"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6:26" ht="15.75" customHeight="1" x14ac:dyDescent="0.2"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6:26" ht="15.75" customHeight="1" x14ac:dyDescent="0.2"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6:26" ht="15.75" customHeight="1" x14ac:dyDescent="0.2"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6:26" ht="15.75" customHeight="1" x14ac:dyDescent="0.2"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6:26" ht="15.75" customHeight="1" x14ac:dyDescent="0.2"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6:26" ht="15.75" customHeight="1" x14ac:dyDescent="0.2"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6:26" ht="15.75" customHeight="1" x14ac:dyDescent="0.2"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6:26" ht="15.75" customHeight="1" x14ac:dyDescent="0.2"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6:26" ht="15.75" customHeight="1" x14ac:dyDescent="0.2"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6:26" ht="15.75" customHeight="1" x14ac:dyDescent="0.2"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6:26" ht="15.75" customHeight="1" x14ac:dyDescent="0.2"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6:26" ht="15.75" customHeight="1" x14ac:dyDescent="0.2"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6:26" ht="15.75" customHeight="1" x14ac:dyDescent="0.2"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6:26" ht="15.75" customHeight="1" x14ac:dyDescent="0.2"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6:26" ht="15.75" customHeight="1" x14ac:dyDescent="0.2"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6:26" ht="15.75" customHeight="1" x14ac:dyDescent="0.2"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6:26" ht="15.75" customHeight="1" x14ac:dyDescent="0.2"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6:26" ht="15.75" customHeight="1" x14ac:dyDescent="0.2"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6:26" ht="15.75" customHeight="1" x14ac:dyDescent="0.2"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6:26" ht="15.75" customHeight="1" x14ac:dyDescent="0.2"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6:26" ht="15.75" customHeight="1" x14ac:dyDescent="0.2"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6:26" ht="15.75" customHeight="1" x14ac:dyDescent="0.2"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6:26" ht="15.75" customHeight="1" x14ac:dyDescent="0.2"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6:26" ht="15.75" customHeight="1" x14ac:dyDescent="0.2"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6:26" ht="15.75" customHeight="1" x14ac:dyDescent="0.2"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6:26" ht="15.75" customHeight="1" x14ac:dyDescent="0.2"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6:26" ht="15.75" customHeight="1" x14ac:dyDescent="0.2"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6:26" ht="15.75" customHeight="1" x14ac:dyDescent="0.2"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6:26" ht="15.75" customHeight="1" x14ac:dyDescent="0.2"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6:26" ht="15.75" customHeight="1" x14ac:dyDescent="0.2"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6:26" ht="15.75" customHeight="1" x14ac:dyDescent="0.2"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6:26" ht="15.75" customHeight="1" x14ac:dyDescent="0.2"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6:26" ht="15.75" customHeight="1" x14ac:dyDescent="0.2"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6:26" ht="15.75" customHeight="1" x14ac:dyDescent="0.2"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6:26" ht="15.75" customHeight="1" x14ac:dyDescent="0.2"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6:26" ht="15.75" customHeight="1" x14ac:dyDescent="0.2"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6:26" ht="15.75" customHeight="1" x14ac:dyDescent="0.2"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6:26" ht="15.75" customHeight="1" x14ac:dyDescent="0.2"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6:26" ht="15.75" customHeight="1" x14ac:dyDescent="0.2"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6:26" ht="15.75" customHeight="1" x14ac:dyDescent="0.2"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6:26" ht="15.75" customHeight="1" x14ac:dyDescent="0.2"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6:26" ht="15.75" customHeight="1" x14ac:dyDescent="0.2"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6:26" ht="15.75" customHeight="1" x14ac:dyDescent="0.2"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6:26" ht="15.75" customHeight="1" x14ac:dyDescent="0.2"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6:26" ht="15.75" customHeight="1" x14ac:dyDescent="0.2"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6:26" ht="15.75" customHeight="1" x14ac:dyDescent="0.2"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6:26" ht="15.75" customHeight="1" x14ac:dyDescent="0.2"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6:26" ht="15.75" customHeight="1" x14ac:dyDescent="0.2"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6:26" ht="15.75" customHeight="1" x14ac:dyDescent="0.2"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6:26" ht="15.75" customHeight="1" x14ac:dyDescent="0.2"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6:26" ht="15.75" customHeight="1" x14ac:dyDescent="0.2"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6:26" ht="15.75" customHeight="1" x14ac:dyDescent="0.2"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6:26" ht="15.75" customHeight="1" x14ac:dyDescent="0.2"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6:26" ht="15.75" customHeight="1" x14ac:dyDescent="0.2"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6:26" ht="15.75" customHeight="1" x14ac:dyDescent="0.2"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6:26" ht="15.75" customHeight="1" x14ac:dyDescent="0.2"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6:26" ht="15.75" customHeight="1" x14ac:dyDescent="0.2"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6:26" ht="15.75" customHeight="1" x14ac:dyDescent="0.2"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6:26" ht="15.75" customHeight="1" x14ac:dyDescent="0.2"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6:26" ht="15.75" customHeight="1" x14ac:dyDescent="0.2"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6:26" ht="15.75" customHeight="1" x14ac:dyDescent="0.2"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6:26" ht="15.75" customHeight="1" x14ac:dyDescent="0.2"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6:26" ht="15.75" customHeight="1" x14ac:dyDescent="0.2"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6:26" ht="15.75" customHeight="1" x14ac:dyDescent="0.2"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6:26" ht="15.75" customHeight="1" x14ac:dyDescent="0.2"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6:26" ht="15.75" customHeight="1" x14ac:dyDescent="0.2"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6:26" ht="15.75" customHeight="1" x14ac:dyDescent="0.2"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6:26" ht="15.75" customHeight="1" x14ac:dyDescent="0.2"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6:26" ht="15.75" customHeight="1" x14ac:dyDescent="0.2"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6:26" ht="15.75" customHeight="1" x14ac:dyDescent="0.2"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6:26" ht="15.75" customHeight="1" x14ac:dyDescent="0.2"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6:26" ht="15.75" customHeight="1" x14ac:dyDescent="0.2"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6:26" ht="15.75" customHeight="1" x14ac:dyDescent="0.2"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6:26" ht="15.75" customHeight="1" x14ac:dyDescent="0.2"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6:26" ht="15.75" customHeight="1" x14ac:dyDescent="0.2"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6:26" ht="15.75" customHeight="1" x14ac:dyDescent="0.2"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6:26" ht="15.75" customHeight="1" x14ac:dyDescent="0.2"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6:26" ht="15.75" customHeight="1" x14ac:dyDescent="0.2"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6:26" ht="15.75" customHeight="1" x14ac:dyDescent="0.2"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6:26" ht="15.75" customHeight="1" x14ac:dyDescent="0.2"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6:26" ht="15.75" customHeight="1" x14ac:dyDescent="0.2"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6:26" ht="15.75" customHeight="1" x14ac:dyDescent="0.2"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6:26" ht="15.75" customHeight="1" x14ac:dyDescent="0.2"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6:26" ht="15.75" customHeight="1" x14ac:dyDescent="0.2"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6:26" ht="15.75" customHeight="1" x14ac:dyDescent="0.2"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6:26" ht="15.75" customHeight="1" x14ac:dyDescent="0.2"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6:26" ht="15.75" customHeight="1" x14ac:dyDescent="0.2"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6:26" ht="15.75" customHeight="1" x14ac:dyDescent="0.2"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6:26" ht="15.75" customHeight="1" x14ac:dyDescent="0.2"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6:26" ht="15.75" customHeight="1" x14ac:dyDescent="0.2"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6:26" ht="15.75" customHeight="1" x14ac:dyDescent="0.2"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6:26" ht="15.75" customHeight="1" x14ac:dyDescent="0.2"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6:26" ht="15.75" customHeight="1" x14ac:dyDescent="0.2"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6:26" ht="15.75" customHeight="1" x14ac:dyDescent="0.2"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6:26" ht="15.75" customHeight="1" x14ac:dyDescent="0.2"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6:26" ht="15.75" customHeight="1" x14ac:dyDescent="0.2"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6:26" ht="15.75" customHeight="1" x14ac:dyDescent="0.2"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6:26" ht="15.75" customHeight="1" x14ac:dyDescent="0.2"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6:26" ht="15.75" customHeight="1" x14ac:dyDescent="0.2"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6:26" ht="15.75" customHeight="1" x14ac:dyDescent="0.2"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6:26" ht="15.75" customHeight="1" x14ac:dyDescent="0.2"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6:26" ht="15.75" customHeight="1" x14ac:dyDescent="0.2"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6:26" ht="15.75" customHeight="1" x14ac:dyDescent="0.2"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6:26" ht="15.75" customHeight="1" x14ac:dyDescent="0.2"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6:26" ht="15.75" customHeight="1" x14ac:dyDescent="0.2"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6:26" ht="15.75" customHeight="1" x14ac:dyDescent="0.2"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6:26" ht="15.75" customHeight="1" x14ac:dyDescent="0.2"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6:26" ht="15.75" customHeight="1" x14ac:dyDescent="0.2"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6:26" ht="15.75" customHeight="1" x14ac:dyDescent="0.2"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6:26" ht="15.75" customHeight="1" x14ac:dyDescent="0.2"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6:26" ht="15.75" customHeight="1" x14ac:dyDescent="0.2"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6:26" ht="15.75" customHeight="1" x14ac:dyDescent="0.2"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6:26" ht="15.75" customHeight="1" x14ac:dyDescent="0.2"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6:26" ht="15.75" customHeight="1" x14ac:dyDescent="0.2"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6:26" ht="15.75" customHeight="1" x14ac:dyDescent="0.2"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6:26" ht="15.75" customHeight="1" x14ac:dyDescent="0.2"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6:26" ht="15.75" customHeight="1" x14ac:dyDescent="0.2"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6:26" ht="15.75" customHeight="1" x14ac:dyDescent="0.2"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6:26" ht="15.75" customHeight="1" x14ac:dyDescent="0.2"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6:26" ht="15.75" customHeight="1" x14ac:dyDescent="0.2"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6:26" ht="15.75" customHeight="1" x14ac:dyDescent="0.2"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6:26" ht="15.75" customHeight="1" x14ac:dyDescent="0.2"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6:26" ht="15.75" customHeight="1" x14ac:dyDescent="0.2"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6:26" ht="15.75" customHeight="1" x14ac:dyDescent="0.2"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6:26" ht="15.75" customHeight="1" x14ac:dyDescent="0.2"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6:26" ht="15.75" customHeight="1" x14ac:dyDescent="0.2"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6:26" ht="15.75" customHeight="1" x14ac:dyDescent="0.2"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6:26" ht="15.75" customHeight="1" x14ac:dyDescent="0.2"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6:26" ht="15.75" customHeight="1" x14ac:dyDescent="0.2"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6:26" ht="15.75" customHeight="1" x14ac:dyDescent="0.2"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6:26" ht="15.75" customHeight="1" x14ac:dyDescent="0.2"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6:26" ht="15.75" customHeight="1" x14ac:dyDescent="0.2"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6:26" ht="15.75" customHeight="1" x14ac:dyDescent="0.2"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6:26" ht="15.75" customHeight="1" x14ac:dyDescent="0.2"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6:26" ht="15.75" customHeight="1" x14ac:dyDescent="0.2"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6:26" ht="15.75" customHeight="1" x14ac:dyDescent="0.2"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6:26" ht="15.75" customHeight="1" x14ac:dyDescent="0.2"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6:26" ht="15.75" customHeight="1" x14ac:dyDescent="0.2"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6:26" ht="15.75" customHeight="1" x14ac:dyDescent="0.2"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6:26" ht="15.75" customHeight="1" x14ac:dyDescent="0.2"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6:26" ht="15.75" customHeight="1" x14ac:dyDescent="0.2"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6:26" ht="15.75" customHeight="1" x14ac:dyDescent="0.2"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6:26" ht="15.75" customHeight="1" x14ac:dyDescent="0.2"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6:26" ht="15.75" customHeight="1" x14ac:dyDescent="0.2"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6:26" ht="15.75" customHeight="1" x14ac:dyDescent="0.2"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6:26" ht="15.75" customHeight="1" x14ac:dyDescent="0.2"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6:26" ht="15.75" customHeight="1" x14ac:dyDescent="0.2"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6:26" ht="15.75" customHeight="1" x14ac:dyDescent="0.2"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6:26" ht="15.75" customHeight="1" x14ac:dyDescent="0.2"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6:26" ht="15.75" customHeight="1" x14ac:dyDescent="0.2"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6:26" ht="15.75" customHeight="1" x14ac:dyDescent="0.2"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6:26" ht="15.75" customHeight="1" x14ac:dyDescent="0.2"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6:26" ht="15.75" customHeight="1" x14ac:dyDescent="0.2"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6:26" ht="15.75" customHeight="1" x14ac:dyDescent="0.2"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6:26" ht="15.75" customHeight="1" x14ac:dyDescent="0.2"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6:26" ht="15.75" customHeight="1" x14ac:dyDescent="0.2"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6:26" ht="15.75" customHeight="1" x14ac:dyDescent="0.2"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6:26" ht="15.75" customHeight="1" x14ac:dyDescent="0.2"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6:26" ht="15.75" customHeight="1" x14ac:dyDescent="0.2"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6:26" ht="15.75" customHeight="1" x14ac:dyDescent="0.2"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6:26" ht="15.75" customHeight="1" x14ac:dyDescent="0.2"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6:26" ht="15.75" customHeight="1" x14ac:dyDescent="0.2"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6:26" ht="15.75" customHeight="1" x14ac:dyDescent="0.2"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6:26" ht="15.75" customHeight="1" x14ac:dyDescent="0.2"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6:26" ht="15.75" customHeight="1" x14ac:dyDescent="0.2"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6:26" ht="15.75" customHeight="1" x14ac:dyDescent="0.2"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6:26" ht="15.75" customHeight="1" x14ac:dyDescent="0.2"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6:26" ht="15.75" customHeight="1" x14ac:dyDescent="0.2"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6:26" ht="15.75" customHeight="1" x14ac:dyDescent="0.2"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6:26" ht="15.75" customHeight="1" x14ac:dyDescent="0.2"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6:26" ht="15.75" customHeight="1" x14ac:dyDescent="0.2"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6:26" ht="15.75" customHeight="1" x14ac:dyDescent="0.2"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6:26" ht="15.75" customHeight="1" x14ac:dyDescent="0.2"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6:26" ht="15.75" customHeight="1" x14ac:dyDescent="0.2"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6:26" ht="15.75" customHeight="1" x14ac:dyDescent="0.2"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6:26" ht="15.75" customHeight="1" x14ac:dyDescent="0.2"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6:26" ht="15.75" customHeight="1" x14ac:dyDescent="0.2"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6:26" ht="15.75" customHeight="1" x14ac:dyDescent="0.2"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6:26" ht="15.75" customHeight="1" x14ac:dyDescent="0.2"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6:26" ht="15.75" customHeight="1" x14ac:dyDescent="0.2"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6:26" ht="15.75" customHeight="1" x14ac:dyDescent="0.2"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6:26" ht="15.75" customHeight="1" x14ac:dyDescent="0.2"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6:26" ht="15.75" customHeight="1" x14ac:dyDescent="0.2"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6:26" ht="15.75" customHeight="1" x14ac:dyDescent="0.2"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6:26" ht="15.75" customHeight="1" x14ac:dyDescent="0.2"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6:26" ht="15.75" customHeight="1" x14ac:dyDescent="0.2"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6:26" ht="15.75" customHeight="1" x14ac:dyDescent="0.2"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6:26" ht="15.75" customHeight="1" x14ac:dyDescent="0.2"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6:26" ht="15.75" customHeight="1" x14ac:dyDescent="0.2"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6:26" ht="15.75" customHeight="1" x14ac:dyDescent="0.2"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6:26" ht="15.75" customHeight="1" x14ac:dyDescent="0.2"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6:26" ht="15.75" customHeight="1" x14ac:dyDescent="0.2"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6:26" ht="15.75" customHeight="1" x14ac:dyDescent="0.2"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6:26" ht="15.75" customHeight="1" x14ac:dyDescent="0.2"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6:26" ht="15.75" customHeight="1" x14ac:dyDescent="0.2"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6:26" ht="15.75" customHeight="1" x14ac:dyDescent="0.2"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6:26" ht="15.75" customHeight="1" x14ac:dyDescent="0.2"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6:26" ht="15.75" customHeight="1" x14ac:dyDescent="0.2"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6:26" ht="15.75" customHeight="1" x14ac:dyDescent="0.2"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6:26" ht="15.75" customHeight="1" x14ac:dyDescent="0.2"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6:26" ht="15.75" customHeight="1" x14ac:dyDescent="0.2"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6:26" ht="15.75" customHeight="1" x14ac:dyDescent="0.2"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6:26" ht="15.75" customHeight="1" x14ac:dyDescent="0.2"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6:26" ht="15.75" customHeight="1" x14ac:dyDescent="0.2"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6:26" ht="15.75" customHeight="1" x14ac:dyDescent="0.2"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6:26" ht="15.75" customHeight="1" x14ac:dyDescent="0.2"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6:26" ht="15.75" customHeight="1" x14ac:dyDescent="0.2"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6:26" ht="15.75" customHeight="1" x14ac:dyDescent="0.2"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6:26" ht="15.75" customHeight="1" x14ac:dyDescent="0.2"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6:26" ht="15.75" customHeight="1" x14ac:dyDescent="0.2"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6:26" ht="15.75" customHeight="1" x14ac:dyDescent="0.2"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6:26" ht="15.75" customHeight="1" x14ac:dyDescent="0.2"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6:26" ht="15.75" customHeight="1" x14ac:dyDescent="0.2"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6:26" ht="15.75" customHeight="1" x14ac:dyDescent="0.2"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6:26" ht="15.75" customHeight="1" x14ac:dyDescent="0.2"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6:26" ht="15.75" customHeight="1" x14ac:dyDescent="0.2"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6:26" ht="15.75" customHeight="1" x14ac:dyDescent="0.2"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6:26" ht="15.75" customHeight="1" x14ac:dyDescent="0.2"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6:26" ht="15.75" customHeight="1" x14ac:dyDescent="0.2"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6:26" ht="15.75" customHeight="1" x14ac:dyDescent="0.2"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6:26" ht="15.75" customHeight="1" x14ac:dyDescent="0.2"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6:26" ht="15.75" customHeight="1" x14ac:dyDescent="0.2"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6:26" ht="15.75" customHeight="1" x14ac:dyDescent="0.2"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6:26" ht="15.75" customHeight="1" x14ac:dyDescent="0.2"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6:26" ht="15.75" customHeight="1" x14ac:dyDescent="0.2"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6:26" ht="15.75" customHeight="1" x14ac:dyDescent="0.2"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6:26" ht="15.75" customHeight="1" x14ac:dyDescent="0.2"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6:26" ht="15.75" customHeight="1" x14ac:dyDescent="0.2"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6:26" ht="15.75" customHeight="1" x14ac:dyDescent="0.2"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6:26" ht="15.75" customHeight="1" x14ac:dyDescent="0.2"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6:26" ht="15.75" customHeight="1" x14ac:dyDescent="0.2"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6:26" ht="15.75" customHeight="1" x14ac:dyDescent="0.2"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6:26" ht="15.75" customHeight="1" x14ac:dyDescent="0.2"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6:26" ht="15.75" customHeight="1" x14ac:dyDescent="0.2"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6:26" ht="15.75" customHeight="1" x14ac:dyDescent="0.2"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6:26" ht="15.75" customHeight="1" x14ac:dyDescent="0.2"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6:26" ht="15.75" customHeight="1" x14ac:dyDescent="0.2"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6:26" ht="15.75" customHeight="1" x14ac:dyDescent="0.2"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6:26" ht="15.75" customHeight="1" x14ac:dyDescent="0.2"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6:26" ht="15.75" customHeight="1" x14ac:dyDescent="0.2"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6:26" ht="15.75" customHeight="1" x14ac:dyDescent="0.2"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6:26" ht="15.75" customHeight="1" x14ac:dyDescent="0.2"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6:26" ht="15.75" customHeight="1" x14ac:dyDescent="0.2"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6:26" ht="15.75" customHeight="1" x14ac:dyDescent="0.2"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6:26" ht="15.75" customHeight="1" x14ac:dyDescent="0.2"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6:26" ht="15.75" customHeight="1" x14ac:dyDescent="0.2"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6:26" ht="15.75" customHeight="1" x14ac:dyDescent="0.2"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6:26" ht="15.75" customHeight="1" x14ac:dyDescent="0.2"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58"/>
  <sheetViews>
    <sheetView workbookViewId="0"/>
  </sheetViews>
  <sheetFormatPr defaultColWidth="14.42578125" defaultRowHeight="15" customHeight="1" x14ac:dyDescent="0.2"/>
  <cols>
    <col min="1" max="1" width="78.7109375" customWidth="1"/>
    <col min="2" max="26" width="14.42578125" customWidth="1"/>
  </cols>
  <sheetData>
    <row r="1" spans="1:26" ht="81" customHeight="1" x14ac:dyDescent="0.2">
      <c r="A1" s="21" t="s">
        <v>64</v>
      </c>
      <c r="B1" s="27" t="s">
        <v>65</v>
      </c>
      <c r="C1" s="28" t="s">
        <v>66</v>
      </c>
      <c r="D1" s="28" t="s">
        <v>67</v>
      </c>
      <c r="E1" s="28" t="s">
        <v>68</v>
      </c>
      <c r="F1" s="28" t="s">
        <v>69</v>
      </c>
      <c r="G1" s="2" t="s">
        <v>70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19" t="s">
        <v>52</v>
      </c>
      <c r="B2" s="29">
        <f>'Критерий 1'!E2</f>
        <v>100</v>
      </c>
      <c r="C2" s="29">
        <f>'Критерий 2'!D2</f>
        <v>100</v>
      </c>
      <c r="D2" s="29">
        <f>'Критерий 3'!E2</f>
        <v>100</v>
      </c>
      <c r="E2" s="29">
        <f>'Критерий 4'!E2</f>
        <v>100</v>
      </c>
      <c r="F2" s="29">
        <f>'Критерий 5'!E2</f>
        <v>100</v>
      </c>
      <c r="G2" s="29">
        <f t="shared" ref="G2:G3" si="0">AVERAGE(B2:F2)</f>
        <v>100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2.75" customHeight="1" x14ac:dyDescent="0.2">
      <c r="A3" s="3" t="str">
        <f>'Критерий 1'!A3</f>
        <v>МБДОУ "Троицкий детский сад № 1 "Родничок"</v>
      </c>
      <c r="B3" s="20">
        <f>'Критерий 1'!E3</f>
        <v>98.850858927641866</v>
      </c>
      <c r="C3" s="20">
        <f>'Критерий 2'!D3</f>
        <v>97.2027972027972</v>
      </c>
      <c r="D3" s="20">
        <f>'Критерий 3'!E3</f>
        <v>70</v>
      </c>
      <c r="E3" s="20">
        <f>'Критерий 4'!E3</f>
        <v>98.533292794162364</v>
      </c>
      <c r="F3" s="20">
        <f>'Критерий 5'!E3</f>
        <v>97.692307692307679</v>
      </c>
      <c r="G3" s="20">
        <f t="shared" si="0"/>
        <v>92.455851323381836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5.75" customHeight="1" x14ac:dyDescent="0.2"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"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"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"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"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"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"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"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8:26" ht="15.75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8:26" ht="15.75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8:26" ht="15.75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8:26" ht="15.75" customHeight="1" x14ac:dyDescent="0.2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8:26" ht="15.75" customHeight="1" x14ac:dyDescent="0.2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8:26" ht="15.75" customHeight="1" x14ac:dyDescent="0.2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8:26" ht="15.75" customHeight="1" x14ac:dyDescent="0.2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8:26" ht="15.75" customHeight="1" x14ac:dyDescent="0.2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8:26" ht="15.75" customHeight="1" x14ac:dyDescent="0.2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8:26" ht="15.75" customHeight="1" x14ac:dyDescent="0.2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8:26" ht="15.75" customHeight="1" x14ac:dyDescent="0.2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8:26" ht="15.75" customHeight="1" x14ac:dyDescent="0.2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8:26" ht="15.75" customHeight="1" x14ac:dyDescent="0.2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8:26" ht="15.75" customHeight="1" x14ac:dyDescent="0.2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8:26" ht="15.75" customHeight="1" x14ac:dyDescent="0.2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8:26" ht="15.75" customHeight="1" x14ac:dyDescent="0.2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8:26" ht="15.75" customHeight="1" x14ac:dyDescent="0.2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8:26" ht="15.75" customHeight="1" x14ac:dyDescent="0.2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8:26" ht="15.75" customHeight="1" x14ac:dyDescent="0.2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8:26" ht="15.75" customHeight="1" x14ac:dyDescent="0.2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8:26" ht="15.75" customHeight="1" x14ac:dyDescent="0.2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8:26" ht="15.75" customHeight="1" x14ac:dyDescent="0.2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8:26" ht="15.75" customHeigh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8:26" ht="15.75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8:26" ht="15.75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8:26" ht="15.75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8:26" ht="15.75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8:26" ht="15.75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8:26" ht="15.75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8:26" ht="15.75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8:26" ht="15.75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8:26" ht="15.75" customHeigh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8:26" ht="15.75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8:26" ht="15.75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8:26" ht="15.75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8:26" ht="15.75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8:26" ht="15.75" customHeigh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8:26" ht="15.75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8:26" ht="15.75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8:26" ht="15.75" customHeight="1" x14ac:dyDescent="0.2"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8:26" ht="15.75" customHeight="1" x14ac:dyDescent="0.2"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8:26" ht="15.75" customHeight="1" x14ac:dyDescent="0.2"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8:26" ht="15.75" customHeight="1" x14ac:dyDescent="0.2"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8:26" ht="15.75" customHeight="1" x14ac:dyDescent="0.2"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8:26" ht="15.75" customHeight="1" x14ac:dyDescent="0.2"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8:26" ht="15.75" customHeight="1" x14ac:dyDescent="0.2"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8:26" ht="15.75" customHeight="1" x14ac:dyDescent="0.2"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8:26" ht="15.75" customHeight="1" x14ac:dyDescent="0.2"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8:26" ht="15.75" customHeight="1" x14ac:dyDescent="0.2"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8:26" ht="15.75" customHeight="1" x14ac:dyDescent="0.2"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8:26" ht="15.75" customHeight="1" x14ac:dyDescent="0.2"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8:26" ht="15.75" customHeight="1" x14ac:dyDescent="0.2"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8:26" ht="15.75" customHeight="1" x14ac:dyDescent="0.2"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8:26" ht="15.75" customHeight="1" x14ac:dyDescent="0.2"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8:26" ht="15.75" customHeight="1" x14ac:dyDescent="0.2"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8:26" ht="15.75" customHeight="1" x14ac:dyDescent="0.2"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8:26" ht="15.75" customHeight="1" x14ac:dyDescent="0.2"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8:26" ht="15.75" customHeight="1" x14ac:dyDescent="0.2"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8:26" ht="15.75" customHeight="1" x14ac:dyDescent="0.2"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8:26" ht="15.75" customHeight="1" x14ac:dyDescent="0.2"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8:26" ht="15.75" customHeight="1" x14ac:dyDescent="0.2"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8:26" ht="15.75" customHeight="1" x14ac:dyDescent="0.2"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8:26" ht="15.75" customHeight="1" x14ac:dyDescent="0.2"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8:26" ht="15.75" customHeight="1" x14ac:dyDescent="0.2"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8:26" ht="15.75" customHeight="1" x14ac:dyDescent="0.2"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8:26" ht="15.75" customHeight="1" x14ac:dyDescent="0.2"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8:26" ht="15.75" customHeight="1" x14ac:dyDescent="0.2"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8:26" ht="15.75" customHeight="1" x14ac:dyDescent="0.2"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8:26" ht="15.75" customHeight="1" x14ac:dyDescent="0.2"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8:26" ht="15.75" customHeight="1" x14ac:dyDescent="0.2"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8:26" ht="15.75" customHeight="1" x14ac:dyDescent="0.2"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8:26" ht="15.75" customHeight="1" x14ac:dyDescent="0.2"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8:26" ht="15.75" customHeight="1" x14ac:dyDescent="0.2"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8:26" ht="15.75" customHeight="1" x14ac:dyDescent="0.2"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8:26" ht="15.75" customHeight="1" x14ac:dyDescent="0.2"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8:26" ht="15.75" customHeight="1" x14ac:dyDescent="0.2"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8:26" ht="15.75" customHeight="1" x14ac:dyDescent="0.2"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8:26" ht="15.75" customHeight="1" x14ac:dyDescent="0.2"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8:26" ht="15.75" customHeight="1" x14ac:dyDescent="0.2"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8:26" ht="15.75" customHeight="1" x14ac:dyDescent="0.2"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8:26" ht="15.75" customHeight="1" x14ac:dyDescent="0.2"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8:26" ht="15.75" customHeight="1" x14ac:dyDescent="0.2"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8:26" ht="15.75" customHeight="1" x14ac:dyDescent="0.2"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8:26" ht="15.75" customHeight="1" x14ac:dyDescent="0.2"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8:26" ht="15.75" customHeight="1" x14ac:dyDescent="0.2"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8:26" ht="15.75" customHeight="1" x14ac:dyDescent="0.2"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8:26" ht="15.75" customHeight="1" x14ac:dyDescent="0.2"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8:26" ht="15.75" customHeight="1" x14ac:dyDescent="0.2"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8:26" ht="15.75" customHeight="1" x14ac:dyDescent="0.2"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8:26" ht="15.75" customHeight="1" x14ac:dyDescent="0.2"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8:26" ht="15.75" customHeight="1" x14ac:dyDescent="0.2"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8:26" ht="15.75" customHeight="1" x14ac:dyDescent="0.2"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8:26" ht="15.75" customHeight="1" x14ac:dyDescent="0.2"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8:26" ht="15.75" customHeight="1" x14ac:dyDescent="0.2"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8:26" ht="15.75" customHeight="1" x14ac:dyDescent="0.2"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8:26" ht="15.75" customHeight="1" x14ac:dyDescent="0.2"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8:26" ht="15.75" customHeight="1" x14ac:dyDescent="0.2"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8:26" ht="15.75" customHeight="1" x14ac:dyDescent="0.2"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8:26" ht="15.75" customHeight="1" x14ac:dyDescent="0.2"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8:26" ht="15.75" customHeight="1" x14ac:dyDescent="0.2"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8:26" ht="15.75" customHeight="1" x14ac:dyDescent="0.2"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8:26" ht="15.75" customHeight="1" x14ac:dyDescent="0.2"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8:26" ht="15.75" customHeight="1" x14ac:dyDescent="0.2"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8:26" ht="15.75" customHeight="1" x14ac:dyDescent="0.2"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8:26" ht="15.75" customHeight="1" x14ac:dyDescent="0.2"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8:26" ht="15.75" customHeight="1" x14ac:dyDescent="0.2"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8:26" ht="15.75" customHeight="1" x14ac:dyDescent="0.2"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8:26" ht="15.75" customHeight="1" x14ac:dyDescent="0.2"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8:26" ht="15.75" customHeight="1" x14ac:dyDescent="0.2"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8:26" ht="15.75" customHeight="1" x14ac:dyDescent="0.2"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8:26" ht="15.75" customHeight="1" x14ac:dyDescent="0.2"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8:26" ht="15.75" customHeight="1" x14ac:dyDescent="0.2"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8:26" ht="15.75" customHeight="1" x14ac:dyDescent="0.2"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8:26" ht="15.75" customHeight="1" x14ac:dyDescent="0.2"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8:26" ht="15.75" customHeight="1" x14ac:dyDescent="0.2"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8:26" ht="15.75" customHeight="1" x14ac:dyDescent="0.2"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8:26" ht="15.75" customHeight="1" x14ac:dyDescent="0.2"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8:26" ht="15.75" customHeight="1" x14ac:dyDescent="0.2"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8:26" ht="15.75" customHeight="1" x14ac:dyDescent="0.2"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8:26" ht="15.75" customHeight="1" x14ac:dyDescent="0.2"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8:26" ht="15.75" customHeight="1" x14ac:dyDescent="0.2"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8:26" ht="15.75" customHeight="1" x14ac:dyDescent="0.2"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8:26" ht="15.75" customHeight="1" x14ac:dyDescent="0.2"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8:26" ht="15.75" customHeight="1" x14ac:dyDescent="0.2"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8:26" ht="15.75" customHeight="1" x14ac:dyDescent="0.2"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8:26" ht="15.75" customHeight="1" x14ac:dyDescent="0.2"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8:26" ht="15.75" customHeight="1" x14ac:dyDescent="0.2"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8:26" ht="15.75" customHeight="1" x14ac:dyDescent="0.2"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8:26" ht="15.75" customHeight="1" x14ac:dyDescent="0.2"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8:26" ht="15.75" customHeight="1" x14ac:dyDescent="0.2"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8:26" ht="15.75" customHeight="1" x14ac:dyDescent="0.2"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8:26" ht="15.75" customHeight="1" x14ac:dyDescent="0.2"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8:26" ht="15.75" customHeight="1" x14ac:dyDescent="0.2"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8:26" ht="15.75" customHeight="1" x14ac:dyDescent="0.2"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8:26" ht="15.75" customHeight="1" x14ac:dyDescent="0.2"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8:26" ht="15.75" customHeight="1" x14ac:dyDescent="0.2"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8:26" ht="15.75" customHeight="1" x14ac:dyDescent="0.2"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8:26" ht="15.75" customHeight="1" x14ac:dyDescent="0.2"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8:26" ht="15.75" customHeight="1" x14ac:dyDescent="0.2"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8:26" ht="15.75" customHeight="1" x14ac:dyDescent="0.2"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8:26" ht="15.75" customHeight="1" x14ac:dyDescent="0.2"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8:26" ht="15.75" customHeight="1" x14ac:dyDescent="0.2"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8:26" ht="15.75" customHeight="1" x14ac:dyDescent="0.2"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8:26" ht="15.75" customHeight="1" x14ac:dyDescent="0.2"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8:26" ht="15.75" customHeight="1" x14ac:dyDescent="0.2"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8:26" ht="15.75" customHeight="1" x14ac:dyDescent="0.2"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8:26" ht="15.75" customHeight="1" x14ac:dyDescent="0.2"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8:26" ht="15.75" customHeight="1" x14ac:dyDescent="0.2"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8:26" ht="15.75" customHeight="1" x14ac:dyDescent="0.2"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8:26" ht="15.75" customHeight="1" x14ac:dyDescent="0.2"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8:26" ht="15.75" customHeight="1" x14ac:dyDescent="0.2"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8:26" ht="15.75" customHeight="1" x14ac:dyDescent="0.2"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8:26" ht="15.75" customHeight="1" x14ac:dyDescent="0.2"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8:26" ht="15.75" customHeight="1" x14ac:dyDescent="0.2"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8:26" ht="15.75" customHeight="1" x14ac:dyDescent="0.2"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8:26" ht="15.75" customHeight="1" x14ac:dyDescent="0.2"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8:26" ht="15.75" customHeight="1" x14ac:dyDescent="0.2"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8:26" ht="15.75" customHeight="1" x14ac:dyDescent="0.2"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8:26" ht="15.75" customHeight="1" x14ac:dyDescent="0.2"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8:26" ht="15.75" customHeight="1" x14ac:dyDescent="0.2"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8:26" ht="15.75" customHeight="1" x14ac:dyDescent="0.2"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8:26" ht="15.75" customHeight="1" x14ac:dyDescent="0.2"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8:26" ht="15.75" customHeight="1" x14ac:dyDescent="0.2"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8:26" ht="15.75" customHeight="1" x14ac:dyDescent="0.2"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8:26" ht="15.75" customHeight="1" x14ac:dyDescent="0.2"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8:26" ht="15.75" customHeight="1" x14ac:dyDescent="0.2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8:26" ht="15.75" customHeight="1" x14ac:dyDescent="0.2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8:26" ht="15.75" customHeight="1" x14ac:dyDescent="0.2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8:26" ht="15.75" customHeight="1" x14ac:dyDescent="0.2"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8:26" ht="15.75" customHeight="1" x14ac:dyDescent="0.2"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8:26" ht="15.75" customHeight="1" x14ac:dyDescent="0.2"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8:26" ht="15.75" customHeight="1" x14ac:dyDescent="0.2"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8:26" ht="15.75" customHeight="1" x14ac:dyDescent="0.2"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8:26" ht="15.75" customHeight="1" x14ac:dyDescent="0.2"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8:26" ht="15.75" customHeight="1" x14ac:dyDescent="0.2"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8:26" ht="15.75" customHeight="1" x14ac:dyDescent="0.2"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8:26" ht="15.75" customHeight="1" x14ac:dyDescent="0.2"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8:26" ht="15.75" customHeight="1" x14ac:dyDescent="0.2"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8:26" ht="15.75" customHeight="1" x14ac:dyDescent="0.2"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8:26" ht="15.75" customHeight="1" x14ac:dyDescent="0.2"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8:26" ht="15.75" customHeight="1" x14ac:dyDescent="0.2"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8:26" ht="15.75" customHeight="1" x14ac:dyDescent="0.2"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8:26" ht="15.75" customHeight="1" x14ac:dyDescent="0.2"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8:26" ht="15.75" customHeight="1" x14ac:dyDescent="0.2"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8:26" ht="15.75" customHeight="1" x14ac:dyDescent="0.2"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8:26" ht="15.75" customHeight="1" x14ac:dyDescent="0.2"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8:26" ht="15.75" customHeight="1" x14ac:dyDescent="0.2"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8:26" ht="15.75" customHeight="1" x14ac:dyDescent="0.2"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8:26" ht="15.75" customHeight="1" x14ac:dyDescent="0.2"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8:26" ht="15.75" customHeight="1" x14ac:dyDescent="0.2"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8:26" ht="15.75" customHeight="1" x14ac:dyDescent="0.2"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8:26" ht="15.75" customHeight="1" x14ac:dyDescent="0.2"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8:26" ht="15.75" customHeight="1" x14ac:dyDescent="0.2"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8:26" ht="15.75" customHeight="1" x14ac:dyDescent="0.2"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8:26" ht="15.75" customHeight="1" x14ac:dyDescent="0.2"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8:26" ht="15.75" customHeight="1" x14ac:dyDescent="0.2"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8:26" ht="15.75" customHeight="1" x14ac:dyDescent="0.2"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8:26" ht="15.75" customHeight="1" x14ac:dyDescent="0.2"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8:26" ht="15.75" customHeight="1" x14ac:dyDescent="0.2"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8:26" ht="15.75" customHeight="1" x14ac:dyDescent="0.2"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8:26" ht="15.75" customHeight="1" x14ac:dyDescent="0.2"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8:26" ht="15.75" customHeight="1" x14ac:dyDescent="0.2"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8:26" ht="15.75" customHeight="1" x14ac:dyDescent="0.2"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8:26" ht="15.75" customHeight="1" x14ac:dyDescent="0.2"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8:26" ht="15.75" customHeight="1" x14ac:dyDescent="0.2"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8:26" ht="15.75" customHeight="1" x14ac:dyDescent="0.2"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8:26" ht="15.75" customHeight="1" x14ac:dyDescent="0.2"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8:26" ht="15.75" customHeight="1" x14ac:dyDescent="0.2"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8:26" ht="15.75" customHeight="1" x14ac:dyDescent="0.2"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8:26" ht="15.75" customHeight="1" x14ac:dyDescent="0.2"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8:26" ht="15.75" customHeight="1" x14ac:dyDescent="0.2"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8:26" ht="15.75" customHeight="1" x14ac:dyDescent="0.2"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8:26" ht="15.75" customHeight="1" x14ac:dyDescent="0.2"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8:26" ht="15.75" customHeight="1" x14ac:dyDescent="0.2"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8:26" ht="15.75" customHeight="1" x14ac:dyDescent="0.2"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8:26" ht="15.75" customHeight="1" x14ac:dyDescent="0.2"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8:26" ht="15.75" customHeight="1" x14ac:dyDescent="0.2"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8:26" ht="15.75" customHeight="1" x14ac:dyDescent="0.2"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8:26" ht="15.75" customHeight="1" x14ac:dyDescent="0.2"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8:26" ht="15.75" customHeight="1" x14ac:dyDescent="0.2"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8:26" ht="15.75" customHeight="1" x14ac:dyDescent="0.2"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8:26" ht="15.75" customHeight="1" x14ac:dyDescent="0.2"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8:26" ht="15.75" customHeight="1" x14ac:dyDescent="0.2"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8:26" ht="15.75" customHeight="1" x14ac:dyDescent="0.2"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8:26" ht="15.75" customHeight="1" x14ac:dyDescent="0.2"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8:26" ht="15.75" customHeight="1" x14ac:dyDescent="0.2"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8:26" ht="15.75" customHeight="1" x14ac:dyDescent="0.2"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8:26" ht="15.75" customHeight="1" x14ac:dyDescent="0.2"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8:26" ht="15.75" customHeight="1" x14ac:dyDescent="0.2"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8:26" ht="15.75" customHeight="1" x14ac:dyDescent="0.2"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8:26" ht="15.75" customHeight="1" x14ac:dyDescent="0.2"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8:26" ht="15.75" customHeight="1" x14ac:dyDescent="0.2"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8:26" ht="15.75" customHeight="1" x14ac:dyDescent="0.2"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8:26" ht="15.75" customHeight="1" x14ac:dyDescent="0.2"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8:26" ht="15.75" customHeight="1" x14ac:dyDescent="0.2"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8:26" ht="15.75" customHeight="1" x14ac:dyDescent="0.2"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8:26" ht="15.75" customHeight="1" x14ac:dyDescent="0.2"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8:26" ht="15.75" customHeight="1" x14ac:dyDescent="0.2"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8:26" ht="15.75" customHeight="1" x14ac:dyDescent="0.2"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8:26" ht="15.75" customHeight="1" x14ac:dyDescent="0.2"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8:26" ht="15.75" customHeight="1" x14ac:dyDescent="0.2"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8:26" ht="15.75" customHeight="1" x14ac:dyDescent="0.2"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8:26" ht="15.75" customHeight="1" x14ac:dyDescent="0.2"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8:26" ht="15.75" customHeight="1" x14ac:dyDescent="0.2"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8:26" ht="15.75" customHeight="1" x14ac:dyDescent="0.2"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8:26" ht="15.75" customHeight="1" x14ac:dyDescent="0.2"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8:26" ht="15.75" customHeight="1" x14ac:dyDescent="0.2"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8:26" ht="15.75" customHeight="1" x14ac:dyDescent="0.2"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8:26" ht="15.75" customHeight="1" x14ac:dyDescent="0.2"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8:26" ht="15.75" customHeight="1" x14ac:dyDescent="0.2"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8:26" ht="15.75" customHeight="1" x14ac:dyDescent="0.2"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8:26" ht="15.75" customHeight="1" x14ac:dyDescent="0.2"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8:26" ht="15.75" customHeight="1" x14ac:dyDescent="0.2"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8:26" ht="15.75" customHeight="1" x14ac:dyDescent="0.2"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8:26" ht="15.75" customHeight="1" x14ac:dyDescent="0.2"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8:26" ht="15.75" customHeight="1" x14ac:dyDescent="0.2"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8:26" ht="15.75" customHeight="1" x14ac:dyDescent="0.2"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8:26" ht="15.75" customHeight="1" x14ac:dyDescent="0.2"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8:26" ht="15.75" customHeight="1" x14ac:dyDescent="0.2"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8:26" ht="15.75" customHeight="1" x14ac:dyDescent="0.2"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8:26" ht="15.75" customHeight="1" x14ac:dyDescent="0.2"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8:26" ht="15.75" customHeight="1" x14ac:dyDescent="0.2"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8:26" ht="15.75" customHeight="1" x14ac:dyDescent="0.2"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8:26" ht="15.75" customHeight="1" x14ac:dyDescent="0.2"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8:26" ht="15.75" customHeight="1" x14ac:dyDescent="0.2"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8:26" ht="15.75" customHeight="1" x14ac:dyDescent="0.2"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8:26" ht="15.75" customHeight="1" x14ac:dyDescent="0.2"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8:26" ht="15.75" customHeight="1" x14ac:dyDescent="0.2"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8:26" ht="15.75" customHeight="1" x14ac:dyDescent="0.2"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8:26" ht="15.75" customHeight="1" x14ac:dyDescent="0.2"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8:26" ht="15.75" customHeight="1" x14ac:dyDescent="0.2"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8:26" ht="15.75" customHeight="1" x14ac:dyDescent="0.2"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8:26" ht="15.75" customHeight="1" x14ac:dyDescent="0.2"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8:26" ht="15.75" customHeight="1" x14ac:dyDescent="0.2"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8:26" ht="15.75" customHeight="1" x14ac:dyDescent="0.2"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8:26" ht="15.75" customHeight="1" x14ac:dyDescent="0.2"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8:26" ht="15.75" customHeight="1" x14ac:dyDescent="0.2"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8:26" ht="15.75" customHeight="1" x14ac:dyDescent="0.2"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8:26" ht="15.75" customHeight="1" x14ac:dyDescent="0.2"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8:26" ht="15.75" customHeight="1" x14ac:dyDescent="0.2"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8:26" ht="15.75" customHeight="1" x14ac:dyDescent="0.2"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8:26" ht="15.75" customHeight="1" x14ac:dyDescent="0.2"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8:26" ht="15.75" customHeight="1" x14ac:dyDescent="0.2"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8:26" ht="15.75" customHeight="1" x14ac:dyDescent="0.2"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8:26" ht="15.75" customHeight="1" x14ac:dyDescent="0.2"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8:26" ht="15.75" customHeight="1" x14ac:dyDescent="0.2"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8:26" ht="15.75" customHeight="1" x14ac:dyDescent="0.2"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8:26" ht="15.75" customHeight="1" x14ac:dyDescent="0.2"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8:26" ht="15.75" customHeight="1" x14ac:dyDescent="0.2"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8:26" ht="15.75" customHeight="1" x14ac:dyDescent="0.2"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8:26" ht="15.75" customHeight="1" x14ac:dyDescent="0.2"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8:26" ht="15.75" customHeight="1" x14ac:dyDescent="0.2"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8:26" ht="15.75" customHeight="1" x14ac:dyDescent="0.2"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8:26" ht="15.75" customHeight="1" x14ac:dyDescent="0.2"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8:26" ht="15.75" customHeight="1" x14ac:dyDescent="0.2"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8:26" ht="15.75" customHeight="1" x14ac:dyDescent="0.2"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8:26" ht="15.75" customHeight="1" x14ac:dyDescent="0.2"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8:26" ht="15.75" customHeight="1" x14ac:dyDescent="0.2"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8:26" ht="15.75" customHeight="1" x14ac:dyDescent="0.2"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8:26" ht="15.75" customHeight="1" x14ac:dyDescent="0.2"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8:26" ht="15.75" customHeight="1" x14ac:dyDescent="0.2"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8:26" ht="15.75" customHeight="1" x14ac:dyDescent="0.2"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8:26" ht="15.75" customHeight="1" x14ac:dyDescent="0.2"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8:26" ht="15.75" customHeight="1" x14ac:dyDescent="0.2"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8:26" ht="15.75" customHeight="1" x14ac:dyDescent="0.2"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8:26" ht="15.75" customHeight="1" x14ac:dyDescent="0.2"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8:26" ht="15.75" customHeight="1" x14ac:dyDescent="0.2"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8:26" ht="15.75" customHeight="1" x14ac:dyDescent="0.2"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8:26" ht="15.75" customHeight="1" x14ac:dyDescent="0.2"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8:26" ht="15.75" customHeight="1" x14ac:dyDescent="0.2"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8:26" ht="15.75" customHeight="1" x14ac:dyDescent="0.2"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8:26" ht="15.75" customHeight="1" x14ac:dyDescent="0.2"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8:26" ht="15.75" customHeight="1" x14ac:dyDescent="0.2"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8:26" ht="15.75" customHeight="1" x14ac:dyDescent="0.2"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8:26" ht="15.75" customHeight="1" x14ac:dyDescent="0.2"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8:26" ht="15.75" customHeight="1" x14ac:dyDescent="0.2"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8:26" ht="15.75" customHeight="1" x14ac:dyDescent="0.2"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8:26" ht="15.75" customHeight="1" x14ac:dyDescent="0.2"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8:26" ht="15.75" customHeight="1" x14ac:dyDescent="0.2"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8:26" ht="15.75" customHeight="1" x14ac:dyDescent="0.2"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8:26" ht="15.75" customHeight="1" x14ac:dyDescent="0.2"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8:26" ht="15.75" customHeight="1" x14ac:dyDescent="0.2"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8:26" ht="15.75" customHeight="1" x14ac:dyDescent="0.2"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8:26" ht="15.75" customHeight="1" x14ac:dyDescent="0.2"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8:26" ht="15.75" customHeight="1" x14ac:dyDescent="0.2"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8:26" ht="15.75" customHeight="1" x14ac:dyDescent="0.2"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8:26" ht="15.75" customHeight="1" x14ac:dyDescent="0.2"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8:26" ht="15.75" customHeight="1" x14ac:dyDescent="0.2"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8:26" ht="15.75" customHeight="1" x14ac:dyDescent="0.2"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8:26" ht="15.75" customHeight="1" x14ac:dyDescent="0.2"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8:26" ht="15.75" customHeight="1" x14ac:dyDescent="0.2"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8:26" ht="15.75" customHeight="1" x14ac:dyDescent="0.2"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8:26" ht="15.75" customHeight="1" x14ac:dyDescent="0.2"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8:26" ht="15.75" customHeight="1" x14ac:dyDescent="0.2"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8:26" ht="15.75" customHeight="1" x14ac:dyDescent="0.2"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8:26" ht="15.75" customHeight="1" x14ac:dyDescent="0.2"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8:26" ht="15.75" customHeight="1" x14ac:dyDescent="0.2"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8:26" ht="15.75" customHeight="1" x14ac:dyDescent="0.2"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8:26" ht="15.75" customHeight="1" x14ac:dyDescent="0.2"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8:26" ht="15.75" customHeight="1" x14ac:dyDescent="0.2"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8:26" ht="15.75" customHeight="1" x14ac:dyDescent="0.2"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8:26" ht="15.75" customHeight="1" x14ac:dyDescent="0.2"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8:26" ht="15.75" customHeight="1" x14ac:dyDescent="0.2"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8:26" ht="15.75" customHeight="1" x14ac:dyDescent="0.2"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8:26" ht="15.75" customHeight="1" x14ac:dyDescent="0.2"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8:26" ht="15.75" customHeight="1" x14ac:dyDescent="0.2"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8:26" ht="15.75" customHeight="1" x14ac:dyDescent="0.2"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8:26" ht="15.75" customHeight="1" x14ac:dyDescent="0.2"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8:26" ht="15.75" customHeight="1" x14ac:dyDescent="0.2"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8:26" ht="15.75" customHeight="1" x14ac:dyDescent="0.2"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8:26" ht="15.75" customHeight="1" x14ac:dyDescent="0.2"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8:26" ht="15.75" customHeight="1" x14ac:dyDescent="0.2"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8:26" ht="15.75" customHeight="1" x14ac:dyDescent="0.2"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8:26" ht="15.75" customHeight="1" x14ac:dyDescent="0.2"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8:26" ht="15.75" customHeight="1" x14ac:dyDescent="0.2"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8:26" ht="15.75" customHeight="1" x14ac:dyDescent="0.2"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8:26" ht="15.75" customHeight="1" x14ac:dyDescent="0.2"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8:26" ht="15.75" customHeight="1" x14ac:dyDescent="0.2"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8:26" ht="15.75" customHeight="1" x14ac:dyDescent="0.2"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8:26" ht="15.75" customHeight="1" x14ac:dyDescent="0.2"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8:26" ht="15.75" customHeight="1" x14ac:dyDescent="0.2"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8:26" ht="15.75" customHeight="1" x14ac:dyDescent="0.2"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8:26" ht="15.75" customHeight="1" x14ac:dyDescent="0.2"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8:26" ht="15.75" customHeight="1" x14ac:dyDescent="0.2"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8:26" ht="15.75" customHeight="1" x14ac:dyDescent="0.2"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8:26" ht="15.75" customHeight="1" x14ac:dyDescent="0.2"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8:26" ht="15.75" customHeight="1" x14ac:dyDescent="0.2"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8:26" ht="15.75" customHeight="1" x14ac:dyDescent="0.2"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8:26" ht="15.75" customHeight="1" x14ac:dyDescent="0.2"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8:26" ht="15.75" customHeight="1" x14ac:dyDescent="0.2"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8:26" ht="15.75" customHeight="1" x14ac:dyDescent="0.2"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8:26" ht="15.75" customHeight="1" x14ac:dyDescent="0.2"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8:26" ht="15.75" customHeight="1" x14ac:dyDescent="0.2"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8:26" ht="15.75" customHeight="1" x14ac:dyDescent="0.2"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8:26" ht="15.75" customHeight="1" x14ac:dyDescent="0.2"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8:26" ht="15.75" customHeight="1" x14ac:dyDescent="0.2"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8:26" ht="15.75" customHeight="1" x14ac:dyDescent="0.2"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8:26" ht="15.75" customHeight="1" x14ac:dyDescent="0.2"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8:26" ht="15.75" customHeight="1" x14ac:dyDescent="0.2"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8:26" ht="15.75" customHeight="1" x14ac:dyDescent="0.2"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8:26" ht="15.75" customHeight="1" x14ac:dyDescent="0.2"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8:26" ht="15.75" customHeight="1" x14ac:dyDescent="0.2"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8:26" ht="15.75" customHeight="1" x14ac:dyDescent="0.2"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8:26" ht="15.75" customHeight="1" x14ac:dyDescent="0.2"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8:26" ht="15.75" customHeight="1" x14ac:dyDescent="0.2"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8:26" ht="15.75" customHeight="1" x14ac:dyDescent="0.2"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8:26" ht="15.75" customHeight="1" x14ac:dyDescent="0.2"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8:26" ht="15.75" customHeight="1" x14ac:dyDescent="0.2"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8:26" ht="15.75" customHeight="1" x14ac:dyDescent="0.2"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8:26" ht="15.75" customHeight="1" x14ac:dyDescent="0.2"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8:26" ht="15.75" customHeight="1" x14ac:dyDescent="0.2"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8:26" ht="15.75" customHeight="1" x14ac:dyDescent="0.2"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8:26" ht="15.75" customHeight="1" x14ac:dyDescent="0.2"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8:26" ht="15.75" customHeight="1" x14ac:dyDescent="0.2"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8:26" ht="15.75" customHeight="1" x14ac:dyDescent="0.2"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8:26" ht="15.75" customHeight="1" x14ac:dyDescent="0.2"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8:26" ht="15.75" customHeight="1" x14ac:dyDescent="0.2"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8:26" ht="15.75" customHeight="1" x14ac:dyDescent="0.2"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8:26" ht="15.75" customHeight="1" x14ac:dyDescent="0.2"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8:26" ht="15.75" customHeight="1" x14ac:dyDescent="0.2"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8:26" ht="15.75" customHeight="1" x14ac:dyDescent="0.2"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8:26" ht="15.75" customHeight="1" x14ac:dyDescent="0.2"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8:26" ht="15.75" customHeight="1" x14ac:dyDescent="0.2"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8:26" ht="15.75" customHeight="1" x14ac:dyDescent="0.2"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8:26" ht="15.75" customHeight="1" x14ac:dyDescent="0.2"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8:26" ht="15.75" customHeight="1" x14ac:dyDescent="0.2"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8:26" ht="15.75" customHeight="1" x14ac:dyDescent="0.2"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8:26" ht="15.75" customHeight="1" x14ac:dyDescent="0.2"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8:26" ht="15.75" customHeight="1" x14ac:dyDescent="0.2"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8:26" ht="15.75" customHeight="1" x14ac:dyDescent="0.2"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8:26" ht="15.75" customHeight="1" x14ac:dyDescent="0.2"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8:26" ht="15.75" customHeight="1" x14ac:dyDescent="0.2"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8:26" ht="15.75" customHeight="1" x14ac:dyDescent="0.2"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8:26" ht="15.75" customHeight="1" x14ac:dyDescent="0.2"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8:26" ht="15.75" customHeight="1" x14ac:dyDescent="0.2"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8:26" ht="15.75" customHeight="1" x14ac:dyDescent="0.2"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8:26" ht="15.75" customHeight="1" x14ac:dyDescent="0.2"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8:26" ht="15.75" customHeight="1" x14ac:dyDescent="0.2"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8:26" ht="15.75" customHeight="1" x14ac:dyDescent="0.2"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8:26" ht="15.75" customHeight="1" x14ac:dyDescent="0.2"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8:26" ht="15.75" customHeight="1" x14ac:dyDescent="0.2"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8:26" ht="15.75" customHeight="1" x14ac:dyDescent="0.2"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8:26" ht="15.75" customHeight="1" x14ac:dyDescent="0.2"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8:26" ht="15.75" customHeight="1" x14ac:dyDescent="0.2"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8:26" ht="15.75" customHeight="1" x14ac:dyDescent="0.2"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8:26" ht="15.75" customHeight="1" x14ac:dyDescent="0.2"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8:26" ht="15.75" customHeight="1" x14ac:dyDescent="0.2"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8:26" ht="15.75" customHeight="1" x14ac:dyDescent="0.2"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8:26" ht="15.75" customHeight="1" x14ac:dyDescent="0.2"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8:26" ht="15.75" customHeight="1" x14ac:dyDescent="0.2"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8:26" ht="15.75" customHeight="1" x14ac:dyDescent="0.2"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8:26" ht="15.75" customHeight="1" x14ac:dyDescent="0.2"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8:26" ht="15.75" customHeight="1" x14ac:dyDescent="0.2"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8:26" ht="15.75" customHeight="1" x14ac:dyDescent="0.2"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8:26" ht="15.75" customHeight="1" x14ac:dyDescent="0.2"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8:26" ht="15.75" customHeight="1" x14ac:dyDescent="0.2"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8:26" ht="15.75" customHeight="1" x14ac:dyDescent="0.2"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8:26" ht="15.75" customHeight="1" x14ac:dyDescent="0.2"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8:26" ht="15.75" customHeight="1" x14ac:dyDescent="0.2"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8:26" ht="15.75" customHeight="1" x14ac:dyDescent="0.2"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8:26" ht="15.75" customHeight="1" x14ac:dyDescent="0.2"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8:26" ht="15.75" customHeight="1" x14ac:dyDescent="0.2"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8:26" ht="15.75" customHeight="1" x14ac:dyDescent="0.2"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8:26" ht="15.75" customHeight="1" x14ac:dyDescent="0.2"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8:26" ht="15.75" customHeight="1" x14ac:dyDescent="0.2"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8:26" ht="15.75" customHeight="1" x14ac:dyDescent="0.2"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8:26" ht="15.75" customHeight="1" x14ac:dyDescent="0.2"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8:26" ht="15.75" customHeight="1" x14ac:dyDescent="0.2"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8:26" ht="15.75" customHeight="1" x14ac:dyDescent="0.2"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8:26" ht="15.75" customHeight="1" x14ac:dyDescent="0.2"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8:26" ht="15.75" customHeight="1" x14ac:dyDescent="0.2"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8:26" ht="15.75" customHeight="1" x14ac:dyDescent="0.2"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8:26" ht="15.75" customHeight="1" x14ac:dyDescent="0.2"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8:26" ht="15.75" customHeight="1" x14ac:dyDescent="0.2"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8:26" ht="15.75" customHeight="1" x14ac:dyDescent="0.2"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8:26" ht="15.75" customHeight="1" x14ac:dyDescent="0.2"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8:26" ht="15.75" customHeight="1" x14ac:dyDescent="0.2"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8:26" ht="15.75" customHeight="1" x14ac:dyDescent="0.2"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8:26" ht="15.75" customHeight="1" x14ac:dyDescent="0.2"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8:26" ht="15.75" customHeight="1" x14ac:dyDescent="0.2"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8:26" ht="15.75" customHeight="1" x14ac:dyDescent="0.2"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8:26" ht="15.75" customHeight="1" x14ac:dyDescent="0.2"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8:26" ht="15.75" customHeight="1" x14ac:dyDescent="0.2"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8:26" ht="15.75" customHeight="1" x14ac:dyDescent="0.2"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8:26" ht="15.75" customHeight="1" x14ac:dyDescent="0.2"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8:26" ht="15.75" customHeight="1" x14ac:dyDescent="0.2"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8:26" ht="15.75" customHeight="1" x14ac:dyDescent="0.2"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8:26" ht="15.75" customHeight="1" x14ac:dyDescent="0.2"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8:26" ht="15.75" customHeight="1" x14ac:dyDescent="0.2"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8:26" ht="15.75" customHeight="1" x14ac:dyDescent="0.2"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8:26" ht="15.75" customHeight="1" x14ac:dyDescent="0.2"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8:26" ht="15.75" customHeight="1" x14ac:dyDescent="0.2"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8:26" ht="15.75" customHeight="1" x14ac:dyDescent="0.2"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8:26" ht="15.75" customHeight="1" x14ac:dyDescent="0.2"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8:26" ht="15.75" customHeight="1" x14ac:dyDescent="0.2"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8:26" ht="15.75" customHeight="1" x14ac:dyDescent="0.2"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8:26" ht="15.75" customHeight="1" x14ac:dyDescent="0.2"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8:26" ht="15.75" customHeight="1" x14ac:dyDescent="0.2"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8:26" ht="15.75" customHeight="1" x14ac:dyDescent="0.2"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8:26" ht="15.75" customHeight="1" x14ac:dyDescent="0.2"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8:26" ht="15.75" customHeight="1" x14ac:dyDescent="0.2"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8:26" ht="15.75" customHeight="1" x14ac:dyDescent="0.2"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8:26" ht="15.75" customHeight="1" x14ac:dyDescent="0.2"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8:26" ht="15.75" customHeight="1" x14ac:dyDescent="0.2"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8:26" ht="15.75" customHeight="1" x14ac:dyDescent="0.2"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8:26" ht="15.75" customHeight="1" x14ac:dyDescent="0.2"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8:26" ht="15.75" customHeight="1" x14ac:dyDescent="0.2"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8:26" ht="15.75" customHeight="1" x14ac:dyDescent="0.2"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8:26" ht="15.75" customHeight="1" x14ac:dyDescent="0.2"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8:26" ht="15.75" customHeight="1" x14ac:dyDescent="0.2"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8:26" ht="15.75" customHeight="1" x14ac:dyDescent="0.2"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8:26" ht="15.75" customHeight="1" x14ac:dyDescent="0.2"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8:26" ht="15.75" customHeight="1" x14ac:dyDescent="0.2"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8:26" ht="15.75" customHeight="1" x14ac:dyDescent="0.2"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8:26" ht="15.75" customHeight="1" x14ac:dyDescent="0.2"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8:26" ht="15.75" customHeight="1" x14ac:dyDescent="0.2"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8:26" ht="15.75" customHeight="1" x14ac:dyDescent="0.2"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8:26" ht="15.75" customHeight="1" x14ac:dyDescent="0.2"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8:26" ht="15.75" customHeight="1" x14ac:dyDescent="0.2"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8:26" ht="15.75" customHeight="1" x14ac:dyDescent="0.2"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8:26" ht="15.75" customHeight="1" x14ac:dyDescent="0.2"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8:26" ht="15.75" customHeight="1" x14ac:dyDescent="0.2"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8:26" ht="15.75" customHeight="1" x14ac:dyDescent="0.2"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8:26" ht="15.75" customHeight="1" x14ac:dyDescent="0.2"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8:26" ht="15.75" customHeight="1" x14ac:dyDescent="0.2"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8:26" ht="15.75" customHeight="1" x14ac:dyDescent="0.2"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8:26" ht="15.75" customHeight="1" x14ac:dyDescent="0.2"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8:26" ht="15.75" customHeight="1" x14ac:dyDescent="0.2"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8:26" ht="15.75" customHeight="1" x14ac:dyDescent="0.2"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8:26" ht="15.75" customHeight="1" x14ac:dyDescent="0.2"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8:26" ht="15.75" customHeight="1" x14ac:dyDescent="0.2"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8:26" ht="15.75" customHeight="1" x14ac:dyDescent="0.2"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8:26" ht="15.75" customHeight="1" x14ac:dyDescent="0.2"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8:26" ht="15.75" customHeight="1" x14ac:dyDescent="0.2"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8:26" ht="15.75" customHeight="1" x14ac:dyDescent="0.2"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8:26" ht="15.75" customHeight="1" x14ac:dyDescent="0.2"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8:26" ht="15.75" customHeight="1" x14ac:dyDescent="0.2"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8:26" ht="15.75" customHeight="1" x14ac:dyDescent="0.2"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8:26" ht="15.75" customHeight="1" x14ac:dyDescent="0.2"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8:26" ht="15.75" customHeight="1" x14ac:dyDescent="0.2"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8:26" ht="15.75" customHeight="1" x14ac:dyDescent="0.2"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8:26" ht="15.75" customHeight="1" x14ac:dyDescent="0.2"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8:26" ht="15.75" customHeight="1" x14ac:dyDescent="0.2"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8:26" ht="15.75" customHeight="1" x14ac:dyDescent="0.2"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8:26" ht="15.75" customHeight="1" x14ac:dyDescent="0.2"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8:26" ht="15.75" customHeight="1" x14ac:dyDescent="0.2"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8:26" ht="15.75" customHeight="1" x14ac:dyDescent="0.2"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8:26" ht="15.75" customHeight="1" x14ac:dyDescent="0.2"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8:26" ht="15.75" customHeight="1" x14ac:dyDescent="0.2"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8:26" ht="15.75" customHeight="1" x14ac:dyDescent="0.2"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8:26" ht="15.75" customHeight="1" x14ac:dyDescent="0.2"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8:26" ht="15.75" customHeight="1" x14ac:dyDescent="0.2"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8:26" ht="15.75" customHeight="1" x14ac:dyDescent="0.2"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8:26" ht="15.75" customHeight="1" x14ac:dyDescent="0.2"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8:26" ht="15.75" customHeight="1" x14ac:dyDescent="0.2"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8:26" ht="15.75" customHeight="1" x14ac:dyDescent="0.2"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8:26" ht="15.75" customHeight="1" x14ac:dyDescent="0.2"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8:26" ht="15.75" customHeight="1" x14ac:dyDescent="0.2"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8:26" ht="15.75" customHeight="1" x14ac:dyDescent="0.2"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8:26" ht="15.75" customHeight="1" x14ac:dyDescent="0.2"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8:26" ht="15.75" customHeight="1" x14ac:dyDescent="0.2"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8:26" ht="15.75" customHeight="1" x14ac:dyDescent="0.2"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8:26" ht="15.75" customHeight="1" x14ac:dyDescent="0.2"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8:26" ht="15.75" customHeight="1" x14ac:dyDescent="0.2"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8:26" ht="15.75" customHeight="1" x14ac:dyDescent="0.2"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8:26" ht="15.75" customHeight="1" x14ac:dyDescent="0.2"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8:26" ht="15.75" customHeight="1" x14ac:dyDescent="0.2"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8:26" ht="15.75" customHeight="1" x14ac:dyDescent="0.2"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8:26" ht="15.75" customHeight="1" x14ac:dyDescent="0.2"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8:26" ht="15.75" customHeight="1" x14ac:dyDescent="0.2"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8:26" ht="15.75" customHeight="1" x14ac:dyDescent="0.2"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8:26" ht="15.75" customHeight="1" x14ac:dyDescent="0.2"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8:26" ht="15.75" customHeight="1" x14ac:dyDescent="0.2"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8:26" ht="15.75" customHeight="1" x14ac:dyDescent="0.2"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8:26" ht="15.75" customHeight="1" x14ac:dyDescent="0.2"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8:26" ht="15.75" customHeight="1" x14ac:dyDescent="0.2"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8:26" ht="15.75" customHeight="1" x14ac:dyDescent="0.2"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8:26" ht="15.75" customHeight="1" x14ac:dyDescent="0.2"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8:26" ht="15.75" customHeight="1" x14ac:dyDescent="0.2"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8:26" ht="15.75" customHeight="1" x14ac:dyDescent="0.2"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8:26" ht="15.75" customHeight="1" x14ac:dyDescent="0.2"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8:26" ht="15.75" customHeight="1" x14ac:dyDescent="0.2"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8:26" ht="15.75" customHeight="1" x14ac:dyDescent="0.2"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8:26" ht="15.75" customHeight="1" x14ac:dyDescent="0.2"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8:26" ht="15.75" customHeight="1" x14ac:dyDescent="0.2"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8:26" ht="15.75" customHeight="1" x14ac:dyDescent="0.2"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8:26" ht="15.75" customHeight="1" x14ac:dyDescent="0.2"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8:26" ht="15.75" customHeight="1" x14ac:dyDescent="0.2"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8:26" ht="15.75" customHeight="1" x14ac:dyDescent="0.2"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8:26" ht="15.75" customHeight="1" x14ac:dyDescent="0.2"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8:26" ht="15.75" customHeight="1" x14ac:dyDescent="0.2"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8:26" ht="15.75" customHeight="1" x14ac:dyDescent="0.2"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8:26" ht="15.75" customHeight="1" x14ac:dyDescent="0.2"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8:26" ht="15.75" customHeight="1" x14ac:dyDescent="0.2"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8:26" ht="15.75" customHeight="1" x14ac:dyDescent="0.2"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8:26" ht="15.75" customHeight="1" x14ac:dyDescent="0.2"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8:26" ht="15.75" customHeight="1" x14ac:dyDescent="0.2"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8:26" ht="15.75" customHeight="1" x14ac:dyDescent="0.2"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8:26" ht="15.75" customHeight="1" x14ac:dyDescent="0.2"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8:26" ht="15.75" customHeight="1" x14ac:dyDescent="0.2"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8:26" ht="15.75" customHeight="1" x14ac:dyDescent="0.2"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8:26" ht="15.75" customHeight="1" x14ac:dyDescent="0.2"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8:26" ht="15.75" customHeight="1" x14ac:dyDescent="0.2"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8:26" ht="15.75" customHeight="1" x14ac:dyDescent="0.2"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8:26" ht="15.75" customHeight="1" x14ac:dyDescent="0.2"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8:26" ht="15.75" customHeight="1" x14ac:dyDescent="0.2"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8:26" ht="15.75" customHeight="1" x14ac:dyDescent="0.2"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8:26" ht="15.75" customHeight="1" x14ac:dyDescent="0.2"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8:26" ht="15.75" customHeight="1" x14ac:dyDescent="0.2"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8:26" ht="15.75" customHeight="1" x14ac:dyDescent="0.2"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8:26" ht="15.75" customHeight="1" x14ac:dyDescent="0.2"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8:26" ht="15.75" customHeight="1" x14ac:dyDescent="0.2"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8:26" ht="15.75" customHeight="1" x14ac:dyDescent="0.2"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8:26" ht="15.75" customHeight="1" x14ac:dyDescent="0.2"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8:26" ht="15.75" customHeight="1" x14ac:dyDescent="0.2"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8:26" ht="15.75" customHeight="1" x14ac:dyDescent="0.2"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8:26" ht="15.75" customHeight="1" x14ac:dyDescent="0.2"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8:26" ht="15.75" customHeight="1" x14ac:dyDescent="0.2"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8:26" ht="15.75" customHeight="1" x14ac:dyDescent="0.2"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8:26" ht="15.75" customHeight="1" x14ac:dyDescent="0.2"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8:26" ht="15.75" customHeight="1" x14ac:dyDescent="0.2"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8:26" ht="15.75" customHeight="1" x14ac:dyDescent="0.2"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8:26" ht="15.75" customHeight="1" x14ac:dyDescent="0.2"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8:26" ht="15.75" customHeight="1" x14ac:dyDescent="0.2"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8:26" ht="15.75" customHeight="1" x14ac:dyDescent="0.2"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8:26" ht="15.75" customHeight="1" x14ac:dyDescent="0.2"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8:26" ht="15.75" customHeight="1" x14ac:dyDescent="0.2"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8:26" ht="15.75" customHeight="1" x14ac:dyDescent="0.2"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8:26" ht="15.75" customHeight="1" x14ac:dyDescent="0.2"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8:26" ht="15.75" customHeight="1" x14ac:dyDescent="0.2"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8:26" ht="15.75" customHeight="1" x14ac:dyDescent="0.2"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8:26" ht="15.75" customHeight="1" x14ac:dyDescent="0.2"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8:26" ht="15.75" customHeight="1" x14ac:dyDescent="0.2"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8:26" ht="15.75" customHeight="1" x14ac:dyDescent="0.2"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8:26" ht="15.75" customHeight="1" x14ac:dyDescent="0.2"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8:26" ht="15.75" customHeight="1" x14ac:dyDescent="0.2"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8:26" ht="15.75" customHeight="1" x14ac:dyDescent="0.2"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8:26" ht="15.75" customHeight="1" x14ac:dyDescent="0.2"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8:26" ht="15.75" customHeight="1" x14ac:dyDescent="0.2"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8:26" ht="15.75" customHeight="1" x14ac:dyDescent="0.2"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8:26" ht="15.75" customHeight="1" x14ac:dyDescent="0.2"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8:26" ht="15.75" customHeight="1" x14ac:dyDescent="0.2"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8:26" ht="15.75" customHeight="1" x14ac:dyDescent="0.2"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8:26" ht="15.75" customHeight="1" x14ac:dyDescent="0.2"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8:26" ht="15.75" customHeight="1" x14ac:dyDescent="0.2"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8:26" ht="15.75" customHeight="1" x14ac:dyDescent="0.2"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8:26" ht="15.75" customHeight="1" x14ac:dyDescent="0.2"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8:26" ht="15.75" customHeight="1" x14ac:dyDescent="0.2"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8:26" ht="15.75" customHeight="1" x14ac:dyDescent="0.2"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8:26" ht="15.75" customHeight="1" x14ac:dyDescent="0.2"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8:26" ht="15.75" customHeight="1" x14ac:dyDescent="0.2"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8:26" ht="15.75" customHeight="1" x14ac:dyDescent="0.2"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8:26" ht="15.75" customHeight="1" x14ac:dyDescent="0.2"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8:26" ht="15.75" customHeight="1" x14ac:dyDescent="0.2"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8:26" ht="15.75" customHeight="1" x14ac:dyDescent="0.2"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8:26" ht="15.75" customHeight="1" x14ac:dyDescent="0.2"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8:26" ht="15.75" customHeight="1" x14ac:dyDescent="0.2"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8:26" ht="15.75" customHeight="1" x14ac:dyDescent="0.2"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8:26" ht="15.75" customHeight="1" x14ac:dyDescent="0.2"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8:26" ht="15.75" customHeight="1" x14ac:dyDescent="0.2"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8:26" ht="15.75" customHeight="1" x14ac:dyDescent="0.2"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8:26" ht="15.75" customHeight="1" x14ac:dyDescent="0.2"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8:26" ht="15.75" customHeight="1" x14ac:dyDescent="0.2"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8:26" ht="15.75" customHeight="1" x14ac:dyDescent="0.2"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8:26" ht="15.75" customHeight="1" x14ac:dyDescent="0.2"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8:26" ht="15.75" customHeight="1" x14ac:dyDescent="0.2"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8:26" ht="15.75" customHeight="1" x14ac:dyDescent="0.2"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8:26" ht="15.75" customHeight="1" x14ac:dyDescent="0.2"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8:26" ht="15.75" customHeight="1" x14ac:dyDescent="0.2"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8:26" ht="15.75" customHeight="1" x14ac:dyDescent="0.2"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8:26" ht="15.75" customHeight="1" x14ac:dyDescent="0.2"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8:26" ht="15.75" customHeight="1" x14ac:dyDescent="0.2"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8:26" ht="15.75" customHeight="1" x14ac:dyDescent="0.2"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8:26" ht="15.75" customHeight="1" x14ac:dyDescent="0.2"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8:26" ht="15.75" customHeight="1" x14ac:dyDescent="0.2"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8:26" ht="15.75" customHeight="1" x14ac:dyDescent="0.2"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8:26" ht="15.75" customHeight="1" x14ac:dyDescent="0.2"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8:26" ht="15.75" customHeight="1" x14ac:dyDescent="0.2"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8:26" ht="15.75" customHeight="1" x14ac:dyDescent="0.2"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8:26" ht="15.75" customHeight="1" x14ac:dyDescent="0.2"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8:26" ht="15.75" customHeight="1" x14ac:dyDescent="0.2"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8:26" ht="15.75" customHeight="1" x14ac:dyDescent="0.2"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8:26" ht="15.75" customHeight="1" x14ac:dyDescent="0.2"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8:26" ht="15.75" customHeight="1" x14ac:dyDescent="0.2"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8:26" ht="15.75" customHeight="1" x14ac:dyDescent="0.2"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8:26" ht="15.75" customHeight="1" x14ac:dyDescent="0.2"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8:26" ht="15.75" customHeight="1" x14ac:dyDescent="0.2"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8:26" ht="15.75" customHeight="1" x14ac:dyDescent="0.2"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8:26" ht="15.75" customHeight="1" x14ac:dyDescent="0.2"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8:26" ht="15.75" customHeight="1" x14ac:dyDescent="0.2"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8:26" ht="15.75" customHeight="1" x14ac:dyDescent="0.2"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8:26" ht="15.75" customHeight="1" x14ac:dyDescent="0.2"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8:26" ht="15.75" customHeight="1" x14ac:dyDescent="0.2"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8:26" ht="15.75" customHeight="1" x14ac:dyDescent="0.2"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8:26" ht="15.75" customHeight="1" x14ac:dyDescent="0.2"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8:26" ht="15.75" customHeight="1" x14ac:dyDescent="0.2"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8:26" ht="15.75" customHeight="1" x14ac:dyDescent="0.2"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8:26" ht="15.75" customHeight="1" x14ac:dyDescent="0.2"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8:26" ht="15.75" customHeight="1" x14ac:dyDescent="0.2"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8:26" ht="15.75" customHeight="1" x14ac:dyDescent="0.2"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8:26" ht="15.75" customHeight="1" x14ac:dyDescent="0.2"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8:26" ht="15.75" customHeight="1" x14ac:dyDescent="0.2"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8:26" ht="15.75" customHeight="1" x14ac:dyDescent="0.2"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8:26" ht="15.75" customHeight="1" x14ac:dyDescent="0.2"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8:26" ht="15.75" customHeight="1" x14ac:dyDescent="0.2"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8:26" ht="15.75" customHeight="1" x14ac:dyDescent="0.2"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8:26" ht="15.75" customHeight="1" x14ac:dyDescent="0.2"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8:26" ht="15.75" customHeight="1" x14ac:dyDescent="0.2"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8:26" ht="15.75" customHeight="1" x14ac:dyDescent="0.2"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8:26" ht="15.75" customHeight="1" x14ac:dyDescent="0.2"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8:26" ht="15.75" customHeight="1" x14ac:dyDescent="0.2"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8:26" ht="15.75" customHeight="1" x14ac:dyDescent="0.2"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8:26" ht="15.75" customHeight="1" x14ac:dyDescent="0.2"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8:26" ht="15.75" customHeight="1" x14ac:dyDescent="0.2"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8:26" ht="15.75" customHeight="1" x14ac:dyDescent="0.2"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8:26" ht="15.75" customHeight="1" x14ac:dyDescent="0.2"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8:26" ht="15.75" customHeight="1" x14ac:dyDescent="0.2"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8:26" ht="15.75" customHeight="1" x14ac:dyDescent="0.2"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8:26" ht="15.75" customHeight="1" x14ac:dyDescent="0.2"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8:26" ht="15.75" customHeight="1" x14ac:dyDescent="0.2"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8:26" ht="15.75" customHeight="1" x14ac:dyDescent="0.2"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8:26" ht="15.75" customHeight="1" x14ac:dyDescent="0.2"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8:26" ht="15.75" customHeight="1" x14ac:dyDescent="0.2"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8:26" ht="15.75" customHeight="1" x14ac:dyDescent="0.2"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8:26" ht="15.75" customHeight="1" x14ac:dyDescent="0.2"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8:26" ht="15.75" customHeight="1" x14ac:dyDescent="0.2"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8:26" ht="15.75" customHeight="1" x14ac:dyDescent="0.2"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8:26" ht="15.75" customHeight="1" x14ac:dyDescent="0.2"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8:26" ht="15.75" customHeight="1" x14ac:dyDescent="0.2"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8:26" ht="15.75" customHeight="1" x14ac:dyDescent="0.2"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8:26" ht="15.75" customHeight="1" x14ac:dyDescent="0.2"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8:26" ht="15.75" customHeight="1" x14ac:dyDescent="0.2"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8:26" ht="15.75" customHeight="1" x14ac:dyDescent="0.2"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8:26" ht="15.75" customHeight="1" x14ac:dyDescent="0.2"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8:26" ht="15.75" customHeight="1" x14ac:dyDescent="0.2"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8:26" ht="15.75" customHeight="1" x14ac:dyDescent="0.2"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8:26" ht="15.75" customHeight="1" x14ac:dyDescent="0.2"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8:26" ht="15.75" customHeight="1" x14ac:dyDescent="0.2"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8:26" ht="15.75" customHeight="1" x14ac:dyDescent="0.2"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8:26" ht="15.75" customHeight="1" x14ac:dyDescent="0.2"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8:26" ht="15.75" customHeight="1" x14ac:dyDescent="0.2"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8:26" ht="15.75" customHeight="1" x14ac:dyDescent="0.2"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8:26" ht="15.75" customHeight="1" x14ac:dyDescent="0.2"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8:26" ht="15.75" customHeight="1" x14ac:dyDescent="0.2"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8:26" ht="15.75" customHeight="1" x14ac:dyDescent="0.2"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8:26" ht="15.75" customHeight="1" x14ac:dyDescent="0.2"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8:26" ht="15.75" customHeight="1" x14ac:dyDescent="0.2"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8:26" ht="15.75" customHeight="1" x14ac:dyDescent="0.2"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8:26" ht="15.75" customHeight="1" x14ac:dyDescent="0.2"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8:26" ht="15.75" customHeight="1" x14ac:dyDescent="0.2"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8:26" ht="15.75" customHeight="1" x14ac:dyDescent="0.2"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8:26" ht="15.75" customHeight="1" x14ac:dyDescent="0.2"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8:26" ht="15.75" customHeight="1" x14ac:dyDescent="0.2"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8:26" ht="15.75" customHeight="1" x14ac:dyDescent="0.2"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8:26" ht="15.75" customHeight="1" x14ac:dyDescent="0.2"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8:26" ht="15.75" customHeight="1" x14ac:dyDescent="0.2"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8:26" ht="15.75" customHeight="1" x14ac:dyDescent="0.2"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8:26" ht="15.75" customHeight="1" x14ac:dyDescent="0.2"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8:26" ht="15.75" customHeight="1" x14ac:dyDescent="0.2"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8:26" ht="15.75" customHeight="1" x14ac:dyDescent="0.2"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8:26" ht="15.75" customHeight="1" x14ac:dyDescent="0.2"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8:26" ht="15.75" customHeight="1" x14ac:dyDescent="0.2"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8:26" ht="15.75" customHeight="1" x14ac:dyDescent="0.2"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8:26" ht="15.75" customHeight="1" x14ac:dyDescent="0.2"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8:26" ht="15.75" customHeight="1" x14ac:dyDescent="0.2"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8:26" ht="15.75" customHeight="1" x14ac:dyDescent="0.2"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8:26" ht="15.75" customHeight="1" x14ac:dyDescent="0.2"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8:26" ht="15.75" customHeight="1" x14ac:dyDescent="0.2"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8:26" ht="15.75" customHeight="1" x14ac:dyDescent="0.2"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8:26" ht="15.75" customHeight="1" x14ac:dyDescent="0.2"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8:26" ht="15.75" customHeight="1" x14ac:dyDescent="0.2"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8:26" ht="15.75" customHeight="1" x14ac:dyDescent="0.2"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8:26" ht="15.75" customHeight="1" x14ac:dyDescent="0.2"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8:26" ht="15.75" customHeight="1" x14ac:dyDescent="0.2"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8:26" ht="15.75" customHeight="1" x14ac:dyDescent="0.2"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8:26" ht="15.75" customHeight="1" x14ac:dyDescent="0.2"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8:26" ht="15.75" customHeight="1" x14ac:dyDescent="0.2"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8:26" ht="15.75" customHeight="1" x14ac:dyDescent="0.2"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8:26" ht="15.75" customHeight="1" x14ac:dyDescent="0.2"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8:26" ht="15.75" customHeight="1" x14ac:dyDescent="0.2"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8:26" ht="15.75" customHeight="1" x14ac:dyDescent="0.2"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8:26" ht="15.75" customHeight="1" x14ac:dyDescent="0.2"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8:26" ht="15.75" customHeight="1" x14ac:dyDescent="0.2"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8:26" ht="15.75" customHeight="1" x14ac:dyDescent="0.2"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8:26" ht="15.75" customHeight="1" x14ac:dyDescent="0.2"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8:26" ht="15.75" customHeight="1" x14ac:dyDescent="0.2"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8:26" ht="15.75" customHeight="1" x14ac:dyDescent="0.2"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8:26" ht="15.75" customHeight="1" x14ac:dyDescent="0.2"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8:26" ht="15.75" customHeight="1" x14ac:dyDescent="0.2"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8:26" ht="15.75" customHeight="1" x14ac:dyDescent="0.2"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8:26" ht="15.75" customHeight="1" x14ac:dyDescent="0.2"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8:26" ht="15.75" customHeight="1" x14ac:dyDescent="0.2"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8:26" ht="15.75" customHeight="1" x14ac:dyDescent="0.2"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8:26" ht="15.75" customHeight="1" x14ac:dyDescent="0.2"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8:26" ht="15.75" customHeight="1" x14ac:dyDescent="0.2"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8:26" ht="15.75" customHeight="1" x14ac:dyDescent="0.2"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8:26" ht="15.75" customHeight="1" x14ac:dyDescent="0.2"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8:26" ht="15.75" customHeight="1" x14ac:dyDescent="0.2"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8:26" ht="15.75" customHeight="1" x14ac:dyDescent="0.2"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8:26" ht="15.75" customHeight="1" x14ac:dyDescent="0.2"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8:26" ht="15.75" customHeight="1" x14ac:dyDescent="0.2"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8:26" ht="15.75" customHeight="1" x14ac:dyDescent="0.2"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8:26" ht="15.75" customHeight="1" x14ac:dyDescent="0.2"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8:26" ht="15.75" customHeight="1" x14ac:dyDescent="0.2"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8:26" ht="15.75" customHeight="1" x14ac:dyDescent="0.2"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8:26" ht="15.75" customHeight="1" x14ac:dyDescent="0.2"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8:26" ht="15.75" customHeight="1" x14ac:dyDescent="0.2"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8:26" ht="15.75" customHeight="1" x14ac:dyDescent="0.2"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8:26" ht="15.75" customHeight="1" x14ac:dyDescent="0.2"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8:26" ht="15.75" customHeight="1" x14ac:dyDescent="0.2"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8:26" ht="15.75" customHeight="1" x14ac:dyDescent="0.2"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8:26" ht="15.75" customHeight="1" x14ac:dyDescent="0.2"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8:26" ht="15.75" customHeight="1" x14ac:dyDescent="0.2"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8:26" ht="15.75" customHeight="1" x14ac:dyDescent="0.2"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8:26" ht="15.75" customHeight="1" x14ac:dyDescent="0.2"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8:26" ht="15.75" customHeight="1" x14ac:dyDescent="0.2"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8:26" ht="15.75" customHeight="1" x14ac:dyDescent="0.2"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8:26" ht="15.75" customHeight="1" x14ac:dyDescent="0.2"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8:26" ht="15.75" customHeight="1" x14ac:dyDescent="0.2"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8:26" ht="15.75" customHeight="1" x14ac:dyDescent="0.2"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8:26" ht="15.75" customHeight="1" x14ac:dyDescent="0.2"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8:26" ht="15.75" customHeight="1" x14ac:dyDescent="0.2"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8:26" ht="15.75" customHeight="1" x14ac:dyDescent="0.2"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8:26" ht="15.75" customHeight="1" x14ac:dyDescent="0.2"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8:26" ht="15.75" customHeight="1" x14ac:dyDescent="0.2"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8:26" ht="15.75" customHeight="1" x14ac:dyDescent="0.2"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8:26" ht="15.75" customHeight="1" x14ac:dyDescent="0.2"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8:26" ht="15.75" customHeight="1" x14ac:dyDescent="0.2"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8:26" ht="15.75" customHeight="1" x14ac:dyDescent="0.2"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8:26" ht="15.75" customHeight="1" x14ac:dyDescent="0.2"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8:26" ht="15.75" customHeight="1" x14ac:dyDescent="0.2"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8:26" ht="15.75" customHeight="1" x14ac:dyDescent="0.2"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8:26" ht="15.75" customHeight="1" x14ac:dyDescent="0.2"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8:26" ht="15.75" customHeight="1" x14ac:dyDescent="0.2"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8:26" ht="15.75" customHeight="1" x14ac:dyDescent="0.2"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8:26" ht="15.75" customHeight="1" x14ac:dyDescent="0.2"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8:26" ht="15.75" customHeight="1" x14ac:dyDescent="0.2"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8:26" ht="15.75" customHeight="1" x14ac:dyDescent="0.2"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8:26" ht="15.75" customHeight="1" x14ac:dyDescent="0.2"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8:26" ht="15.75" customHeight="1" x14ac:dyDescent="0.2"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8:26" ht="15.75" customHeight="1" x14ac:dyDescent="0.2"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8:26" ht="15.75" customHeight="1" x14ac:dyDescent="0.2"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8:26" ht="15.75" customHeight="1" x14ac:dyDescent="0.2"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8:26" ht="15.75" customHeight="1" x14ac:dyDescent="0.2"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8:26" ht="15.75" customHeight="1" x14ac:dyDescent="0.2"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8:26" ht="15.75" customHeight="1" x14ac:dyDescent="0.2"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8:26" ht="15.75" customHeight="1" x14ac:dyDescent="0.2"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8:26" ht="15.75" customHeight="1" x14ac:dyDescent="0.2"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8:26" ht="15.75" customHeight="1" x14ac:dyDescent="0.2"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8:26" ht="15.75" customHeight="1" x14ac:dyDescent="0.2"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8:26" ht="15.75" customHeight="1" x14ac:dyDescent="0.2"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8:26" ht="15.75" customHeight="1" x14ac:dyDescent="0.2"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8:26" ht="15.75" customHeight="1" x14ac:dyDescent="0.2"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8:26" ht="15.75" customHeight="1" x14ac:dyDescent="0.2"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8:26" ht="15.75" customHeight="1" x14ac:dyDescent="0.2"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8:26" ht="15.75" customHeight="1" x14ac:dyDescent="0.2"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8:26" ht="15.75" customHeight="1" x14ac:dyDescent="0.2"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8:26" ht="15.75" customHeight="1" x14ac:dyDescent="0.2"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8:26" ht="15.75" customHeight="1" x14ac:dyDescent="0.2"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8:26" ht="15.75" customHeight="1" x14ac:dyDescent="0.2"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8:26" ht="15.75" customHeight="1" x14ac:dyDescent="0.2"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8:26" ht="15.75" customHeight="1" x14ac:dyDescent="0.2"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Делопроизводитель!</dc:creator>
  <cp:lastModifiedBy>Делопроизводитель!</cp:lastModifiedBy>
  <dcterms:created xsi:type="dcterms:W3CDTF">2022-12-28T08:31:54Z</dcterms:created>
  <dcterms:modified xsi:type="dcterms:W3CDTF">2022-12-28T08:31:54Z</dcterms:modified>
</cp:coreProperties>
</file>